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0" windowWidth="18195" windowHeight="10170" activeTab="1"/>
  </bookViews>
  <sheets>
    <sheet name="METADATA" sheetId="2" r:id="rId1"/>
    <sheet name="Production value by OKED (NACE)" sheetId="4" r:id="rId2"/>
    <sheet name="Production value by regions" sheetId="6" r:id="rId3"/>
  </sheets>
  <externalReferences>
    <externalReference r:id="rId4"/>
  </externalReferences>
  <definedNames>
    <definedName name="_xlnm.Print_Area" localSheetId="1">'Production value by OKED (NACE)'!$A$1:$AD$62</definedName>
    <definedName name="_xlnm.Print_Area" localSheetId="2">'Production value by regions'!$B$1:$M$41</definedName>
  </definedNames>
  <calcPr calcId="144525"/>
</workbook>
</file>

<file path=xl/calcChain.xml><?xml version="1.0" encoding="utf-8"?>
<calcChain xmlns="http://schemas.openxmlformats.org/spreadsheetml/2006/main">
  <c r="M13" i="6" l="1"/>
  <c r="M12" i="6"/>
  <c r="M11" i="6"/>
  <c r="M10" i="6"/>
  <c r="M9" i="6"/>
  <c r="M8" i="6"/>
  <c r="M7" i="6"/>
  <c r="M5" i="6"/>
</calcChain>
</file>

<file path=xl/sharedStrings.xml><?xml version="1.0" encoding="utf-8"?>
<sst xmlns="http://schemas.openxmlformats.org/spreadsheetml/2006/main" count="309" uniqueCount="231">
  <si>
    <t>METADATA</t>
  </si>
  <si>
    <t>Characteristic</t>
  </si>
  <si>
    <t>Discription</t>
  </si>
  <si>
    <t>Variable</t>
  </si>
  <si>
    <t>Industrial Production Value</t>
  </si>
  <si>
    <t>Definition</t>
  </si>
  <si>
    <t>Industrial production value is the total value of finished goods and services (products) and semi-finished products produced by all resident units for sale, their own final consumption or investments, classified by National classification of the Republic of Belarus “Kinds of economic activities” (KEA), in the sections related to the industrial sector.</t>
  </si>
  <si>
    <t>Methodological basis</t>
  </si>
  <si>
    <t>Classification of Economic Acitivities</t>
  </si>
  <si>
    <t xml:space="preserve">Industry Scope </t>
  </si>
  <si>
    <t>Mining and quarrying (B), Manufacturing (C), Electricity, gas, steam, hot water and conditioning supply (D), Water supply; waste management and remediation activitie (E).</t>
  </si>
  <si>
    <t>Sources of input data</t>
  </si>
  <si>
    <r>
      <t xml:space="preserve">1. Monthly, quarterly and annual statistical surveys as follows: 
   12-п "Report on the production of industrial products (goods and services)" (monthly)
   4-у "Report on the kinds of economic activities of the organisation" (quarterly), 
   1-мп "Report on the financal and economic activities of the small organisation" (annual), 
   1-мп (микро) "Report on the financal and economic activities of the small microorganisation" (annual), 
   4-т (занятость) «Employment survey questionnaire» (quarterly). 
2. Administrative data of Tax Authorities.
</t>
    </r>
    <r>
      <rPr>
        <b/>
        <sz val="13"/>
        <color rgb="FF0070C0"/>
        <rFont val="Times New Roman"/>
        <family val="1"/>
        <charset val="204"/>
      </rPr>
      <t>Link: Russian version of the Official website of Belstat: http://www.belstat.gov.by/informatsiya-dlya-respondenta/gosudarstvennye-statisticheskie-nablyudeniya/formy-gosudarstvennyh-statisticheskih-nablyuden_2</t>
    </r>
  </si>
  <si>
    <t>Survey scope</t>
  </si>
  <si>
    <r>
      <rPr>
        <i/>
        <sz val="15"/>
        <rFont val="Times New Roman"/>
        <family val="1"/>
        <charset val="204"/>
      </rPr>
      <t>Census/exhaustive survey</t>
    </r>
    <r>
      <rPr>
        <sz val="15"/>
        <rFont val="Times New Roman"/>
        <family val="1"/>
        <charset val="204"/>
      </rPr>
      <t xml:space="preserve">: for all large, medium and small units, regardless of their type of ownership, individual entrepreneurs (administrative data), engaged in the production of industrial goods and services;
</t>
    </r>
    <r>
      <rPr>
        <i/>
        <sz val="15"/>
        <rFont val="Times New Roman"/>
        <family val="1"/>
        <charset val="204"/>
      </rPr>
      <t>Sample (based on cut-off approach)</t>
    </r>
    <r>
      <rPr>
        <sz val="15"/>
        <rFont val="Times New Roman"/>
        <family val="1"/>
        <charset val="204"/>
      </rPr>
      <t>: for microorganisations and households</t>
    </r>
  </si>
  <si>
    <t>Variables of industrial production</t>
  </si>
  <si>
    <t>Total amount of industrial goods and services valued at current prices (basic prices) excluding value-added and similar taxes, delivery costs and including subsidies.</t>
  </si>
  <si>
    <t>Unit</t>
  </si>
  <si>
    <t>National currency, Belarussial rubles.</t>
  </si>
  <si>
    <t>Compilation Frequency</t>
  </si>
  <si>
    <t>Monthly</t>
  </si>
  <si>
    <t>Estimates, Release Date, Revisions</t>
  </si>
  <si>
    <r>
      <t xml:space="preserve">First estimation (preliminary data) - on the 17th day after reporting month;
Second estimation (preliminary data, updated) -on the 47th day after reporting month;
Third estimation (final data, revised) - in July of the year following the reporting year.
</t>
    </r>
    <r>
      <rPr>
        <b/>
        <sz val="13"/>
        <color rgb="FF0070C0"/>
        <rFont val="Times New Roman"/>
        <family val="1"/>
        <charset val="204"/>
      </rPr>
      <t>Link for the timetable: English version of the Official website of the National Statistical Committee of the Republic of Belarus: http://www.belstat.gov.by/en/ofitsialnaya-statistika/for-users/calendar-rof-users/</t>
    </r>
  </si>
  <si>
    <r>
      <rPr>
        <b/>
        <sz val="13"/>
        <color rgb="FF0070C0"/>
        <rFont val="Times New Roman"/>
        <family val="1"/>
        <charset val="204"/>
      </rPr>
      <t>Link: English version of the Official website of the National Statistical Committee of the Republic of Belarus:</t>
    </r>
    <r>
      <rPr>
        <sz val="15"/>
        <rFont val="Times New Roman"/>
        <family val="1"/>
        <charset val="204"/>
      </rPr>
      <t xml:space="preserve">
   OFFICIAL STATISTICS / Real sector of the economy / Industry (</t>
    </r>
    <r>
      <rPr>
        <b/>
        <sz val="13"/>
        <color theme="3" tint="0.39997558519241921"/>
        <rFont val="Times New Roman"/>
        <family val="1"/>
        <charset val="204"/>
      </rPr>
      <t>http://www.belstat.gov.by/en/ofisialnaya-statistika</t>
    </r>
    <r>
      <rPr>
        <sz val="15"/>
        <rFont val="Times New Roman"/>
        <family val="1"/>
        <charset val="204"/>
      </rPr>
      <t xml:space="preserve">/)
  </t>
    </r>
  </si>
  <si>
    <t>Producers, Contacts</t>
  </si>
  <si>
    <t>Total industry</t>
  </si>
  <si>
    <t>Mining and quarrying</t>
  </si>
  <si>
    <t>Manufacturing</t>
  </si>
  <si>
    <t>Manufacture of food products, including beverages, and tobacco</t>
  </si>
  <si>
    <t>Manufacture of textile articles, wearing apparel, articles of leather and fur</t>
  </si>
  <si>
    <t>Manufacture of products of wood and paper; printing and reproduction of recorded media</t>
  </si>
  <si>
    <t>Manufacture of coke and refined petroleum products</t>
  </si>
  <si>
    <t>Manufacture of computer, electronic and optical products</t>
  </si>
  <si>
    <t>Manufacture of electrical equipment</t>
  </si>
  <si>
    <t>Manufacture of machinery and equipment n.e.c.</t>
  </si>
  <si>
    <t>Manufacture of transport vehicles and equipment</t>
  </si>
  <si>
    <t>Manufacture of basic pharmaceuticals and medicinal products</t>
  </si>
  <si>
    <t>Manufacture of basic metals; manufacture of fabricated metal products, except machinery and equipment</t>
  </si>
  <si>
    <t>Other manufacturing; repair and installation of machinery and equipment</t>
  </si>
  <si>
    <t>Water supply; waste management and remediation activities</t>
  </si>
  <si>
    <r>
      <t xml:space="preserve">National Classification of the Republis of Belarus ОКРБ 005-2006 "Types of Economic Activities" (OKED), 
equivalent to the NACE, Rev.2 at the 4-digit level and to ISIC Rev.4 - at the 2-digit level.
</t>
    </r>
    <r>
      <rPr>
        <b/>
        <sz val="13"/>
        <color theme="3" tint="0.39997558519241921"/>
        <rFont val="Times New Roman"/>
        <family val="1"/>
        <charset val="204"/>
      </rPr>
      <t>Link: Russian version of the Official website of Belstat: http://www.belstat.gov.by/klassifikatory/</t>
    </r>
  </si>
  <si>
    <r>
      <rPr>
        <sz val="15"/>
        <rFont val="Times New Roman"/>
        <family val="1"/>
        <charset val="204"/>
      </rPr>
      <t xml:space="preserve">National Methodology for the Production Value and Industrial Production Index calculation. - NSC of the Republic of Belarus, 2018.
National statistical definition of Industrial Production Value is based on the following International Standards:
  - International Recomendations for Industrial Statistics (IRIS-2008, UNSD);
 - Industrial Statistics. Guidelines and Methodology, 2010. UNIDO (IS. G&amp;M-2010, UNIDO)
 </t>
    </r>
    <r>
      <rPr>
        <b/>
        <sz val="13"/>
        <color theme="3" tint="0.39997558519241921"/>
        <rFont val="Times New Roman"/>
        <family val="1"/>
        <charset val="204"/>
      </rPr>
      <t>Link: Russian version of the Official website of Belstat: http://www.belstat.gov.by/metodologiya/metodiki-po-formirovaniyu-i-raschetu-statistichesk/</t>
    </r>
  </si>
  <si>
    <t>167 385 999</t>
  </si>
  <si>
    <t>348 311 146</t>
  </si>
  <si>
    <t>617 194 946</t>
  </si>
  <si>
    <t>607 410 092</t>
  </si>
  <si>
    <t>674 347 779</t>
  </si>
  <si>
    <t>739 590 024</t>
  </si>
  <si>
    <t>81 794 877</t>
  </si>
  <si>
    <t>94 306 033</t>
  </si>
  <si>
    <t>1 098 500</t>
  </si>
  <si>
    <t>4 509 000</t>
  </si>
  <si>
    <t>7 689 501</t>
  </si>
  <si>
    <t>8 737 785</t>
  </si>
  <si>
    <t>8 966 525</t>
  </si>
  <si>
    <t>9 014 965</t>
  </si>
  <si>
    <t>1 014 447</t>
  </si>
  <si>
    <t>1 195 902</t>
  </si>
  <si>
    <t>148 176 923</t>
  </si>
  <si>
    <t>313 695 836</t>
  </si>
  <si>
    <t>558 841 161</t>
  </si>
  <si>
    <t>541 938 267</t>
  </si>
  <si>
    <t>597 763 878</t>
  </si>
  <si>
    <t>643 915 514</t>
  </si>
  <si>
    <t>70 051 884</t>
  </si>
  <si>
    <t>83 052 493</t>
  </si>
  <si>
    <t>33 667 161</t>
  </si>
  <si>
    <t>61 570 703</t>
  </si>
  <si>
    <t>114 040 157</t>
  </si>
  <si>
    <t>136 162 670</t>
  </si>
  <si>
    <t>161 009 023</t>
  </si>
  <si>
    <t>176 678 969</t>
  </si>
  <si>
    <t>20 724 454</t>
  </si>
  <si>
    <t>23 180 002</t>
  </si>
  <si>
    <t>6 992 765</t>
  </si>
  <si>
    <t>13 492 527</t>
  </si>
  <si>
    <t>22 402 937</t>
  </si>
  <si>
    <t>24 435 350</t>
  </si>
  <si>
    <t>25 799 779</t>
  </si>
  <si>
    <t>25 832 652</t>
  </si>
  <si>
    <t>3 236 558</t>
  </si>
  <si>
    <t>3 683 068</t>
  </si>
  <si>
    <t>4 964 153</t>
  </si>
  <si>
    <t>9 326 510</t>
  </si>
  <si>
    <t>15 187 649</t>
  </si>
  <si>
    <t>17 998 122</t>
  </si>
  <si>
    <t>19 981 832</t>
  </si>
  <si>
    <t>24 042 632</t>
  </si>
  <si>
    <t>3 158 174</t>
  </si>
  <si>
    <t>3 890 210</t>
  </si>
  <si>
    <t>29 467 195</t>
  </si>
  <si>
    <t>73 897 516</t>
  </si>
  <si>
    <t>127 095 524</t>
  </si>
  <si>
    <t>96 328 090</t>
  </si>
  <si>
    <t>109 845 832</t>
  </si>
  <si>
    <t>121 131 081</t>
  </si>
  <si>
    <t>10 496 652</t>
  </si>
  <si>
    <t>13 218 113</t>
  </si>
  <si>
    <t>14 085 466</t>
  </si>
  <si>
    <t>38 251 823</t>
  </si>
  <si>
    <t>69 774 076</t>
  </si>
  <si>
    <t>42 706 102</t>
  </si>
  <si>
    <t>61 771 086</t>
  </si>
  <si>
    <t>76 668 704</t>
  </si>
  <si>
    <t>6 682 801</t>
  </si>
  <si>
    <t>8 365 944</t>
  </si>
  <si>
    <t>990 808</t>
  </si>
  <si>
    <t>1 799 157</t>
  </si>
  <si>
    <t>3 373 309</t>
  </si>
  <si>
    <t>4 118 486</t>
  </si>
  <si>
    <t>5 130 580</t>
  </si>
  <si>
    <t>8 462 853</t>
  </si>
  <si>
    <t>997 592</t>
  </si>
  <si>
    <t>1 138 967</t>
  </si>
  <si>
    <t>14 600 574</t>
  </si>
  <si>
    <t>27 179 971</t>
  </si>
  <si>
    <t>49 706 113</t>
  </si>
  <si>
    <t>57 656 094</t>
  </si>
  <si>
    <t>60 113 205</t>
  </si>
  <si>
    <t>54 481 841</t>
  </si>
  <si>
    <t>6 128 801</t>
  </si>
  <si>
    <t>7 155 742</t>
  </si>
  <si>
    <t>11 513 106</t>
  </si>
  <si>
    <t>23 604 270</t>
  </si>
  <si>
    <t>40 486 522</t>
  </si>
  <si>
    <t>40 975 921</t>
  </si>
  <si>
    <t>43 718 960</t>
  </si>
  <si>
    <t>46 326 842</t>
  </si>
  <si>
    <t>4 943 383</t>
  </si>
  <si>
    <t>6 131 499</t>
  </si>
  <si>
    <t>2 039 843</t>
  </si>
  <si>
    <t>3 615 195</t>
  </si>
  <si>
    <t>7 155 620</t>
  </si>
  <si>
    <t>7 897 979</t>
  </si>
  <si>
    <t>8 063 801</t>
  </si>
  <si>
    <t>9 737 526</t>
  </si>
  <si>
    <t>1 282 633</t>
  </si>
  <si>
    <t>1 573 742</t>
  </si>
  <si>
    <t>4 902 757</t>
  </si>
  <si>
    <t>9 790 968</t>
  </si>
  <si>
    <t>16 458 594</t>
  </si>
  <si>
    <t>17 130 625</t>
  </si>
  <si>
    <t>15 893 520</t>
  </si>
  <si>
    <t>17 811 601</t>
  </si>
  <si>
    <t>2 271 103</t>
  </si>
  <si>
    <t>2 490 050</t>
  </si>
  <si>
    <t>12 728 298</t>
  </si>
  <si>
    <t>22 948 805</t>
  </si>
  <si>
    <t>49 920 635</t>
  </si>
  <si>
    <t>49 248 817</t>
  </si>
  <si>
    <t>39 896 408</t>
  </si>
  <si>
    <t>35 551 716</t>
  </si>
  <si>
    <t>4 507 646</t>
  </si>
  <si>
    <t>6 070 830</t>
  </si>
  <si>
    <t>7 447 570</t>
  </si>
  <si>
    <t>18 940 879</t>
  </si>
  <si>
    <t>27 422 846</t>
  </si>
  <si>
    <t>27 274 006</t>
  </si>
  <si>
    <t>23 973 349</t>
  </si>
  <si>
    <t>21 776 692</t>
  </si>
  <si>
    <t>2 635 467</t>
  </si>
  <si>
    <t>2 731 979</t>
  </si>
  <si>
    <t>4 777 227</t>
  </si>
  <si>
    <t>9 277 512</t>
  </si>
  <si>
    <t>15 817 179</t>
  </si>
  <si>
    <t>20 006 005</t>
  </si>
  <si>
    <t>22 566 503</t>
  </si>
  <si>
    <t>25 412 404</t>
  </si>
  <si>
    <t>2 986 620</t>
  </si>
  <si>
    <t>3 422 347</t>
  </si>
  <si>
    <t>15 257 272</t>
  </si>
  <si>
    <t>25 251 312</t>
  </si>
  <si>
    <t>41 516 213</t>
  </si>
  <si>
    <t>46 430 323</t>
  </si>
  <si>
    <t>55 831 020</t>
  </si>
  <si>
    <t>74 053 276</t>
  </si>
  <si>
    <t>9 388 500</t>
  </si>
  <si>
    <t>8 551 283</t>
  </si>
  <si>
    <t>2 853 304</t>
  </si>
  <si>
    <t>4 854 998</t>
  </si>
  <si>
    <t>9 148 071</t>
  </si>
  <si>
    <t>10 303 717</t>
  </si>
  <si>
    <t>11 786 356</t>
  </si>
  <si>
    <t>12 606 269</t>
  </si>
  <si>
    <t>1 340 046</t>
  </si>
  <si>
    <t>1 506 355</t>
  </si>
  <si>
    <t>Manufacture of chemicals and chemical products</t>
  </si>
  <si>
    <t>Manufacture of rubber and plastics products. of other non-metallic mineral products</t>
  </si>
  <si>
    <t>Electricity, gas, steam, hot water and conditioning supply</t>
  </si>
  <si>
    <t>Dissemination, Publications</t>
  </si>
  <si>
    <t>Quality assessment</t>
  </si>
  <si>
    <t>Accuracy and consistency:
Following the current methodology for calculation of industrial production value ensures consistency of monthly and annual data.
Coefficients of variation (CV) are calculated for monthly and annual data. CV-values are less then 1,5% for total industry level and section level of OKED (NACE) and less then 5% for sub-section level of OKED (NACE). Results satisfy to the international practice of data reliability assessment.</t>
  </si>
  <si>
    <t>BCDE</t>
  </si>
  <si>
    <t>B</t>
  </si>
  <si>
    <t>C</t>
  </si>
  <si>
    <t>CA</t>
  </si>
  <si>
    <t>CB</t>
  </si>
  <si>
    <t>CC</t>
  </si>
  <si>
    <t>CD</t>
  </si>
  <si>
    <t>CE</t>
  </si>
  <si>
    <t>CF</t>
  </si>
  <si>
    <t>CG</t>
  </si>
  <si>
    <t>CH</t>
  </si>
  <si>
    <t>CI</t>
  </si>
  <si>
    <t>CJ</t>
  </si>
  <si>
    <t>CK</t>
  </si>
  <si>
    <t>CL</t>
  </si>
  <si>
    <t>CM</t>
  </si>
  <si>
    <t>D</t>
  </si>
  <si>
    <t>E</t>
  </si>
  <si>
    <t>by types of economic activity:</t>
  </si>
  <si>
    <r>
      <t>BYR million</t>
    </r>
    <r>
      <rPr>
        <b/>
        <sz val="14"/>
        <color rgb="FFFF0000"/>
        <rFont val="Arial"/>
        <family val="2"/>
        <charset val="204"/>
      </rPr>
      <t>*</t>
    </r>
  </si>
  <si>
    <r>
      <t>BYN thsd</t>
    </r>
    <r>
      <rPr>
        <b/>
        <sz val="14"/>
        <color rgb="FFFF0000"/>
        <rFont val="Arial"/>
        <family val="2"/>
        <charset val="204"/>
      </rPr>
      <t>*</t>
    </r>
  </si>
  <si>
    <t>OKED
code</t>
  </si>
  <si>
    <t>by National classification of the Repablic of Belarus “Types of Economic Activities”(OKED) OKRB 005-2011 (corresponding to NACE Rev.2)</t>
  </si>
  <si>
    <t>at current prices</t>
  </si>
  <si>
    <t>Industrial Production Value of the Republic of Belarus by Types of Economic Activities</t>
  </si>
  <si>
    <t>Republic of Belarus</t>
  </si>
  <si>
    <t>by regions:</t>
  </si>
  <si>
    <t>Brest region</t>
  </si>
  <si>
    <t>Vitebsk region</t>
  </si>
  <si>
    <t>Gomel region</t>
  </si>
  <si>
    <t>Grodno region</t>
  </si>
  <si>
    <t>City Minsk region</t>
  </si>
  <si>
    <t>Minsk city</t>
  </si>
  <si>
    <t>Mogilev region</t>
  </si>
  <si>
    <t>The Structure of Manufacturing</t>
  </si>
  <si>
    <t>Production value structure</t>
  </si>
  <si>
    <r>
      <rPr>
        <b/>
        <vertAlign val="superscript"/>
        <sz val="10"/>
        <color rgb="FFFF0000"/>
        <rFont val="Arial"/>
        <family val="2"/>
        <charset val="204"/>
      </rPr>
      <t>*</t>
    </r>
    <r>
      <rPr>
        <sz val="10"/>
        <rFont val="Arial"/>
        <family val="2"/>
        <charset val="204"/>
      </rPr>
      <t>Data  in value terms are given in current prices; from 2016 –in the price scale valid from July 1, 2016 (a decrease of 10 000 times).</t>
    </r>
  </si>
  <si>
    <t>As %</t>
  </si>
  <si>
    <t>Main department of Bussiness Statistics of the National Statistical Committee of the Republic of Belarus
Mr. Snetkov Alexandr - Head of the Main department - tel: +375(17) 300 71 94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</si>
</sst>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charset val="204"/>
      <scheme val="minor"/>
    </font>
    <font>
      <sz val="10"/>
      <name val="Arial Cyr"/>
      <charset val="204"/>
    </font>
    <font>
      <sz val="15"/>
      <name val="Times New Roman"/>
      <family val="1"/>
      <charset val="204"/>
    </font>
    <font>
      <b/>
      <sz val="15"/>
      <name val="Times New Roman"/>
      <family val="1"/>
      <charset val="204"/>
    </font>
    <font>
      <sz val="15"/>
      <color theme="1"/>
      <name val="Times New Roman"/>
      <family val="1"/>
      <charset val="204"/>
    </font>
    <font>
      <i/>
      <sz val="15"/>
      <name val="Times New Roman"/>
      <family val="1"/>
      <charset val="204"/>
    </font>
    <font>
      <b/>
      <sz val="13"/>
      <color theme="3" tint="0.39997558519241921"/>
      <name val="Times New Roman"/>
      <family val="1"/>
      <charset val="204"/>
    </font>
    <font>
      <sz val="12"/>
      <name val="Arial"/>
      <family val="2"/>
      <charset val="204"/>
    </font>
    <font>
      <b/>
      <sz val="13"/>
      <color rgb="FF0070C0"/>
      <name val="Times New Roman"/>
      <family val="1"/>
      <charset val="204"/>
    </font>
    <font>
      <sz val="11"/>
      <name val="Calibri"/>
      <family val="2"/>
      <charset val="204"/>
      <scheme val="minor"/>
    </font>
    <font>
      <b/>
      <sz val="12"/>
      <color indexed="26"/>
      <name val="Arial"/>
      <family val="2"/>
      <charset val="204"/>
    </font>
    <font>
      <sz val="10"/>
      <name val="Arial"/>
      <family val="2"/>
      <charset val="204"/>
    </font>
    <font>
      <sz val="15"/>
      <color theme="1"/>
      <name val="Calibri"/>
      <family val="2"/>
      <charset val="204"/>
      <scheme val="minor"/>
    </font>
    <font>
      <sz val="12"/>
      <color theme="1"/>
      <name val="Arial"/>
      <family val="2"/>
      <charset val="204"/>
    </font>
    <font>
      <b/>
      <sz val="14"/>
      <color rgb="FFFF0000"/>
      <name val="Arial"/>
      <family val="2"/>
      <charset val="204"/>
    </font>
    <font>
      <b/>
      <sz val="14"/>
      <name val="Arial"/>
      <family val="2"/>
      <charset val="204"/>
    </font>
    <font>
      <b/>
      <sz val="14"/>
      <color theme="1"/>
      <name val="Arial"/>
      <family val="2"/>
      <charset val="204"/>
    </font>
    <font>
      <b/>
      <sz val="11"/>
      <color theme="1"/>
      <name val="Calibri"/>
      <family val="2"/>
      <charset val="204"/>
      <scheme val="minor"/>
    </font>
    <font>
      <vertAlign val="superscript"/>
      <sz val="10"/>
      <name val="Arial"/>
      <family val="2"/>
      <charset val="204"/>
    </font>
    <font>
      <sz val="10"/>
      <color theme="1"/>
      <name val="Arial"/>
      <family val="2"/>
      <charset val="204"/>
    </font>
    <font>
      <b/>
      <sz val="12"/>
      <color theme="1"/>
      <name val="Arial"/>
      <family val="2"/>
      <charset val="204"/>
    </font>
    <font>
      <b/>
      <vertAlign val="superscript"/>
      <sz val="10"/>
      <color rgb="FFFF0000"/>
      <name val="Arial"/>
      <family val="2"/>
      <charset val="204"/>
    </font>
    <font>
      <sz val="12"/>
      <color theme="1"/>
      <name val="Calibri"/>
      <family val="2"/>
      <charset val="204"/>
      <scheme val="minor"/>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8"/>
      </right>
      <top/>
      <bottom/>
      <diagonal/>
    </border>
    <border>
      <left style="medium">
        <color indexed="8"/>
      </left>
      <right style="medium">
        <color indexed="8"/>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bottom/>
      <diagonal/>
    </border>
    <border>
      <left style="medium">
        <color indexed="64"/>
      </left>
      <right style="medium">
        <color indexed="8"/>
      </right>
      <top/>
      <bottom/>
      <diagonal/>
    </border>
    <border>
      <left style="thin">
        <color indexed="64"/>
      </left>
      <right style="medium">
        <color indexed="64"/>
      </right>
      <top/>
      <bottom style="double">
        <color indexed="64"/>
      </bottom>
      <diagonal/>
    </border>
  </borders>
  <cellStyleXfs count="10">
    <xf numFmtId="0" fontId="0" fillId="0" borderId="0"/>
    <xf numFmtId="0" fontId="1" fillId="0" borderId="0"/>
    <xf numFmtId="9" fontId="1" fillId="0" borderId="0" applyFont="0" applyFill="0" applyBorder="0" applyAlignment="0" applyProtection="0"/>
    <xf numFmtId="0" fontId="1" fillId="0" borderId="0"/>
    <xf numFmtId="0" fontId="1" fillId="0" borderId="0"/>
    <xf numFmtId="0" fontId="11" fillId="0" borderId="0"/>
    <xf numFmtId="0" fontId="1" fillId="0" borderId="0"/>
    <xf numFmtId="0" fontId="1" fillId="0" borderId="0"/>
    <xf numFmtId="0" fontId="1" fillId="0" borderId="0"/>
    <xf numFmtId="0" fontId="1" fillId="0" borderId="0"/>
  </cellStyleXfs>
  <cellXfs count="128">
    <xf numFmtId="0" fontId="0" fillId="0" borderId="0" xfId="0"/>
    <xf numFmtId="0" fontId="3" fillId="0" borderId="0" xfId="1" applyFont="1" applyAlignment="1">
      <alignment horizontal="center" vertical="center"/>
    </xf>
    <xf numFmtId="0" fontId="3" fillId="0" borderId="1" xfId="1" applyFont="1" applyBorder="1" applyAlignment="1">
      <alignment horizontal="left" vertical="top" wrapText="1"/>
    </xf>
    <xf numFmtId="0" fontId="2" fillId="0" borderId="1" xfId="1" applyFont="1" applyBorder="1" applyAlignment="1">
      <alignment horizontal="left" vertical="top" wrapText="1"/>
    </xf>
    <xf numFmtId="0" fontId="2" fillId="2" borderId="1" xfId="1" applyFont="1" applyFill="1" applyBorder="1" applyAlignment="1">
      <alignment horizontal="center" vertical="center"/>
    </xf>
    <xf numFmtId="0" fontId="2" fillId="2" borderId="1" xfId="1" applyFont="1" applyFill="1" applyBorder="1" applyAlignment="1">
      <alignment horizontal="center"/>
    </xf>
    <xf numFmtId="0" fontId="2" fillId="0" borderId="1" xfId="1" applyFont="1" applyFill="1" applyBorder="1" applyAlignment="1">
      <alignment horizontal="left" vertical="top" wrapText="1"/>
    </xf>
    <xf numFmtId="0" fontId="4" fillId="0" borderId="1" xfId="0" applyFont="1" applyBorder="1" applyAlignment="1">
      <alignment horizontal="justify" vertical="center" wrapText="1"/>
    </xf>
    <xf numFmtId="0" fontId="1" fillId="0" borderId="0" xfId="1"/>
    <xf numFmtId="0" fontId="4" fillId="0" borderId="1" xfId="0" applyFont="1" applyBorder="1" applyAlignment="1">
      <alignment wrapText="1"/>
    </xf>
    <xf numFmtId="0" fontId="9" fillId="0" borderId="0" xfId="0" applyFont="1"/>
    <xf numFmtId="0" fontId="7" fillId="0" borderId="14" xfId="4" applyFont="1" applyBorder="1" applyAlignment="1">
      <alignment wrapText="1"/>
    </xf>
    <xf numFmtId="3" fontId="7" fillId="0" borderId="10" xfId="4" applyNumberFormat="1" applyFont="1" applyBorder="1" applyAlignment="1">
      <alignment horizontal="right" wrapText="1"/>
    </xf>
    <xf numFmtId="3" fontId="7" fillId="0" borderId="10" xfId="4" applyNumberFormat="1" applyFont="1" applyBorder="1" applyAlignment="1">
      <alignment horizontal="right"/>
    </xf>
    <xf numFmtId="3" fontId="7" fillId="0" borderId="0" xfId="4" applyNumberFormat="1" applyFont="1" applyBorder="1" applyAlignment="1">
      <alignment horizontal="right" wrapText="1"/>
    </xf>
    <xf numFmtId="3" fontId="7" fillId="0" borderId="4" xfId="4" applyNumberFormat="1" applyFont="1" applyBorder="1" applyAlignment="1">
      <alignment horizontal="right" shrinkToFit="1"/>
    </xf>
    <xf numFmtId="3" fontId="7" fillId="0" borderId="6" xfId="4" applyNumberFormat="1" applyFont="1" applyBorder="1" applyAlignment="1">
      <alignment horizontal="right" wrapText="1"/>
    </xf>
    <xf numFmtId="3" fontId="7" fillId="0" borderId="9" xfId="4" applyNumberFormat="1" applyFont="1" applyBorder="1" applyAlignment="1">
      <alignment horizontal="right" shrinkToFit="1"/>
    </xf>
    <xf numFmtId="0" fontId="7" fillId="0" borderId="7" xfId="5" applyFont="1" applyBorder="1" applyAlignment="1">
      <alignment wrapText="1"/>
    </xf>
    <xf numFmtId="0" fontId="7" fillId="0" borderId="7" xfId="5" applyFont="1" applyBorder="1" applyAlignment="1">
      <alignment horizontal="left" wrapText="1" indent="1"/>
    </xf>
    <xf numFmtId="0" fontId="12" fillId="0" borderId="0" xfId="0" applyFont="1"/>
    <xf numFmtId="0" fontId="7" fillId="0" borderId="10" xfId="6" applyFont="1" applyBorder="1" applyAlignment="1">
      <alignment horizontal="center" wrapText="1"/>
    </xf>
    <xf numFmtId="0" fontId="13" fillId="0" borderId="0" xfId="0" applyFont="1" applyAlignment="1">
      <alignment horizontal="center"/>
    </xf>
    <xf numFmtId="0" fontId="7" fillId="0" borderId="14" xfId="4" applyFont="1" applyBorder="1" applyAlignment="1">
      <alignment horizontal="left" wrapText="1" indent="3"/>
    </xf>
    <xf numFmtId="0" fontId="7" fillId="0" borderId="14" xfId="4" applyFont="1" applyBorder="1" applyAlignment="1">
      <alignment horizontal="left" wrapText="1" indent="2"/>
    </xf>
    <xf numFmtId="3" fontId="7" fillId="0" borderId="9" xfId="4" applyNumberFormat="1" applyFont="1" applyBorder="1" applyAlignment="1">
      <alignment horizontal="right" wrapText="1" shrinkToFit="1"/>
    </xf>
    <xf numFmtId="0" fontId="7" fillId="0" borderId="0" xfId="4" applyFont="1" applyBorder="1" applyAlignment="1">
      <alignment horizontal="left" vertical="center"/>
    </xf>
    <xf numFmtId="3" fontId="7" fillId="0" borderId="0" xfId="4" applyNumberFormat="1" applyFont="1" applyBorder="1" applyAlignment="1">
      <alignment horizontal="center" vertical="center"/>
    </xf>
    <xf numFmtId="0" fontId="10" fillId="0" borderId="18" xfId="4" applyFont="1" applyBorder="1" applyAlignment="1">
      <alignment horizontal="center"/>
    </xf>
    <xf numFmtId="0" fontId="7" fillId="0" borderId="16" xfId="6" applyFont="1" applyBorder="1" applyAlignment="1">
      <alignment vertical="top" wrapText="1"/>
    </xf>
    <xf numFmtId="0" fontId="7" fillId="0" borderId="0" xfId="6" applyFont="1" applyBorder="1" applyAlignment="1">
      <alignment horizontal="center" wrapText="1"/>
    </xf>
    <xf numFmtId="0" fontId="7" fillId="0" borderId="0" xfId="5" applyFont="1" applyAlignment="1">
      <alignment vertical="center"/>
    </xf>
    <xf numFmtId="0" fontId="7" fillId="0" borderId="2" xfId="4" applyFont="1" applyBorder="1" applyAlignment="1"/>
    <xf numFmtId="0" fontId="7" fillId="0" borderId="0" xfId="3" applyFont="1"/>
    <xf numFmtId="0" fontId="7" fillId="0" borderId="17" xfId="4" applyFont="1" applyBorder="1" applyAlignment="1">
      <alignment horizontal="center"/>
    </xf>
    <xf numFmtId="0" fontId="7" fillId="0" borderId="5" xfId="4" applyFont="1" applyBorder="1" applyAlignment="1">
      <alignment horizontal="center" vertical="top" wrapText="1"/>
    </xf>
    <xf numFmtId="0" fontId="13" fillId="0" borderId="0" xfId="0" applyFont="1"/>
    <xf numFmtId="0" fontId="7" fillId="0" borderId="0" xfId="5" applyFont="1" applyAlignment="1">
      <alignment horizontal="left" vertical="center"/>
    </xf>
    <xf numFmtId="0" fontId="13" fillId="0" borderId="0" xfId="0" applyFont="1" applyAlignment="1">
      <alignment horizontal="left"/>
    </xf>
    <xf numFmtId="0" fontId="7" fillId="0" borderId="0" xfId="3" applyFont="1" applyAlignment="1">
      <alignment vertical="center"/>
    </xf>
    <xf numFmtId="0" fontId="7" fillId="0" borderId="0" xfId="3" applyFont="1" applyAlignment="1">
      <alignment wrapText="1"/>
    </xf>
    <xf numFmtId="0" fontId="13" fillId="0" borderId="0" xfId="0" applyFont="1" applyAlignment="1">
      <alignment wrapText="1"/>
    </xf>
    <xf numFmtId="0" fontId="15" fillId="0" borderId="0" xfId="4" applyFont="1" applyBorder="1" applyAlignment="1">
      <alignment horizontal="left"/>
    </xf>
    <xf numFmtId="0" fontId="15" fillId="0" borderId="0" xfId="4" applyFont="1" applyAlignment="1">
      <alignment horizontal="left"/>
    </xf>
    <xf numFmtId="3" fontId="15" fillId="0" borderId="0" xfId="4" applyNumberFormat="1" applyFont="1" applyAlignment="1">
      <alignment horizontal="center"/>
    </xf>
    <xf numFmtId="0" fontId="15" fillId="0" borderId="0" xfId="3" applyFont="1"/>
    <xf numFmtId="0" fontId="16" fillId="0" borderId="0" xfId="0" applyFont="1"/>
    <xf numFmtId="0" fontId="7" fillId="0" borderId="19" xfId="6" applyFont="1" applyBorder="1" applyAlignment="1">
      <alignment horizontal="center" wrapText="1"/>
    </xf>
    <xf numFmtId="0" fontId="7" fillId="0" borderId="19" xfId="6" applyFont="1" applyBorder="1" applyAlignment="1">
      <alignment horizontal="center" vertical="center" wrapText="1"/>
    </xf>
    <xf numFmtId="3" fontId="7" fillId="0" borderId="9" xfId="6" applyNumberFormat="1" applyFont="1" applyBorder="1" applyAlignment="1">
      <alignment horizontal="right" wrapText="1"/>
    </xf>
    <xf numFmtId="3" fontId="7" fillId="0" borderId="7" xfId="7" applyNumberFormat="1" applyFont="1" applyBorder="1"/>
    <xf numFmtId="3" fontId="7" fillId="0" borderId="9" xfId="6" applyNumberFormat="1" applyFont="1" applyBorder="1" applyAlignment="1">
      <alignment horizontal="right" vertical="top" wrapText="1"/>
    </xf>
    <xf numFmtId="3" fontId="7" fillId="0" borderId="9" xfId="6" applyNumberFormat="1" applyFont="1" applyBorder="1" applyAlignment="1">
      <alignment wrapText="1"/>
    </xf>
    <xf numFmtId="3" fontId="7" fillId="0" borderId="7" xfId="6" applyNumberFormat="1" applyFont="1" applyFill="1" applyBorder="1" applyAlignment="1">
      <alignment horizontal="right"/>
    </xf>
    <xf numFmtId="0" fontId="0" fillId="0" borderId="0" xfId="0" applyBorder="1"/>
    <xf numFmtId="164" fontId="7" fillId="0" borderId="0" xfId="6" applyNumberFormat="1" applyFont="1" applyBorder="1" applyAlignment="1">
      <alignment horizontal="right" wrapText="1"/>
    </xf>
    <xf numFmtId="164" fontId="7" fillId="0" borderId="0" xfId="6" applyNumberFormat="1" applyFont="1" applyFill="1" applyBorder="1" applyAlignment="1">
      <alignment horizontal="right"/>
    </xf>
    <xf numFmtId="0" fontId="7" fillId="0" borderId="0" xfId="6" applyFont="1" applyBorder="1" applyAlignment="1">
      <alignment horizontal="center" vertical="center" wrapText="1"/>
    </xf>
    <xf numFmtId="0" fontId="7" fillId="0" borderId="7" xfId="5" applyFont="1" applyBorder="1" applyAlignment="1">
      <alignment horizontal="left" wrapText="1" indent="3"/>
    </xf>
    <xf numFmtId="0" fontId="7" fillId="0" borderId="8" xfId="5" applyFont="1" applyBorder="1" applyAlignment="1">
      <alignment horizontal="left" wrapText="1" indent="1"/>
    </xf>
    <xf numFmtId="3" fontId="7" fillId="0" borderId="9" xfId="6" applyNumberFormat="1" applyFont="1" applyBorder="1" applyAlignment="1">
      <alignment horizontal="right" shrinkToFit="1"/>
    </xf>
    <xf numFmtId="0" fontId="7" fillId="0" borderId="9" xfId="3" applyFont="1" applyBorder="1" applyAlignment="1"/>
    <xf numFmtId="164" fontId="7" fillId="0" borderId="6" xfId="8" applyNumberFormat="1" applyFont="1" applyBorder="1"/>
    <xf numFmtId="164" fontId="7" fillId="0" borderId="7" xfId="8" applyNumberFormat="1" applyFont="1" applyBorder="1"/>
    <xf numFmtId="164" fontId="7" fillId="0" borderId="9" xfId="8" applyNumberFormat="1" applyFont="1" applyBorder="1"/>
    <xf numFmtId="0" fontId="13" fillId="0" borderId="9" xfId="0" applyFont="1" applyBorder="1"/>
    <xf numFmtId="0" fontId="7" fillId="0" borderId="9" xfId="3" applyFont="1" applyBorder="1" applyAlignment="1">
      <alignment horizontal="right" wrapText="1"/>
    </xf>
    <xf numFmtId="0" fontId="7" fillId="0" borderId="7" xfId="3" applyFont="1" applyBorder="1" applyAlignment="1">
      <alignment horizontal="right" wrapText="1"/>
    </xf>
    <xf numFmtId="164" fontId="7" fillId="0" borderId="8" xfId="8" applyNumberFormat="1" applyFont="1" applyBorder="1"/>
    <xf numFmtId="164" fontId="7" fillId="0" borderId="20" xfId="8" applyNumberFormat="1" applyFont="1" applyBorder="1"/>
    <xf numFmtId="0" fontId="19" fillId="0" borderId="0" xfId="0" applyFont="1"/>
    <xf numFmtId="0" fontId="0" fillId="0" borderId="0" xfId="0" applyAlignment="1">
      <alignment horizontal="center"/>
    </xf>
    <xf numFmtId="0" fontId="7" fillId="0" borderId="0" xfId="4" applyFont="1" applyBorder="1" applyAlignment="1">
      <alignment horizontal="left" wrapText="1" indent="2"/>
    </xf>
    <xf numFmtId="3" fontId="7" fillId="0" borderId="0" xfId="4" applyNumberFormat="1" applyFont="1" applyBorder="1" applyAlignment="1">
      <alignment horizontal="right" wrapText="1" shrinkToFit="1"/>
    </xf>
    <xf numFmtId="3" fontId="7" fillId="0" borderId="0" xfId="6" applyNumberFormat="1" applyFont="1" applyBorder="1" applyAlignment="1">
      <alignment horizontal="right" shrinkToFit="1"/>
    </xf>
    <xf numFmtId="3" fontId="7" fillId="0" borderId="7" xfId="4" applyNumberFormat="1" applyFont="1" applyBorder="1" applyAlignment="1">
      <alignment horizontal="right" wrapText="1" shrinkToFit="1"/>
    </xf>
    <xf numFmtId="0" fontId="7" fillId="0" borderId="15" xfId="4" applyFont="1" applyBorder="1" applyAlignment="1">
      <alignment horizontal="left" wrapText="1" indent="3"/>
    </xf>
    <xf numFmtId="164" fontId="7" fillId="0" borderId="20" xfId="3" applyNumberFormat="1" applyFont="1" applyBorder="1" applyAlignment="1">
      <alignment horizontal="center" wrapText="1"/>
    </xf>
    <xf numFmtId="3" fontId="7" fillId="0" borderId="21" xfId="4" applyNumberFormat="1" applyFont="1" applyBorder="1" applyAlignment="1">
      <alignment horizontal="right" wrapText="1"/>
    </xf>
    <xf numFmtId="1" fontId="7" fillId="0" borderId="3" xfId="4" applyNumberFormat="1" applyFont="1" applyBorder="1" applyAlignment="1">
      <alignment horizontal="center" vertical="top" wrapText="1"/>
    </xf>
    <xf numFmtId="1" fontId="7" fillId="0" borderId="3" xfId="4" applyNumberFormat="1" applyFont="1" applyBorder="1" applyAlignment="1">
      <alignment horizontal="center" vertical="top"/>
    </xf>
    <xf numFmtId="1" fontId="7" fillId="0" borderId="12" xfId="4" applyNumberFormat="1" applyFont="1" applyBorder="1" applyAlignment="1">
      <alignment horizontal="center" vertical="top" wrapText="1"/>
    </xf>
    <xf numFmtId="1" fontId="7" fillId="0" borderId="11" xfId="4" applyNumberFormat="1" applyFont="1" applyFill="1" applyBorder="1" applyAlignment="1">
      <alignment horizontal="center" vertical="top" wrapText="1"/>
    </xf>
    <xf numFmtId="1" fontId="13" fillId="0" borderId="11" xfId="0" applyNumberFormat="1" applyFont="1" applyBorder="1" applyAlignment="1">
      <alignment horizontal="center" vertical="top"/>
    </xf>
    <xf numFmtId="0" fontId="0" fillId="0" borderId="0" xfId="0" applyBorder="1" applyAlignment="1">
      <alignment horizontal="center"/>
    </xf>
    <xf numFmtId="0" fontId="7" fillId="0" borderId="0" xfId="4" applyFont="1" applyBorder="1" applyAlignment="1">
      <alignment horizontal="left" wrapText="1" indent="3"/>
    </xf>
    <xf numFmtId="0" fontId="20" fillId="0" borderId="0" xfId="0" applyFont="1"/>
    <xf numFmtId="0" fontId="7" fillId="0" borderId="9" xfId="6" applyFont="1" applyBorder="1" applyAlignment="1">
      <alignment horizontal="center" wrapText="1"/>
    </xf>
    <xf numFmtId="0" fontId="7" fillId="0" borderId="9" xfId="4" applyFont="1" applyBorder="1" applyAlignment="1">
      <alignment horizontal="left" vertical="center" wrapText="1"/>
    </xf>
    <xf numFmtId="0" fontId="7" fillId="0" borderId="7" xfId="6" applyFont="1" applyBorder="1" applyAlignment="1">
      <alignment horizontal="center" vertical="center" wrapText="1"/>
    </xf>
    <xf numFmtId="0" fontId="7" fillId="0" borderId="0" xfId="3" applyFont="1" applyAlignment="1">
      <alignment vertical="center" wrapText="1"/>
    </xf>
    <xf numFmtId="0" fontId="13" fillId="0" borderId="0" xfId="0" applyFont="1" applyAlignment="1">
      <alignment vertical="center" wrapText="1"/>
    </xf>
    <xf numFmtId="0" fontId="7" fillId="0" borderId="0" xfId="4" applyFont="1" applyBorder="1" applyAlignment="1"/>
    <xf numFmtId="0" fontId="7" fillId="0" borderId="11" xfId="6" applyFont="1" applyBorder="1" applyAlignment="1">
      <alignment horizontal="center" vertical="center" wrapText="1"/>
    </xf>
    <xf numFmtId="0" fontId="7" fillId="0" borderId="23" xfId="4" applyFont="1" applyBorder="1" applyAlignment="1">
      <alignment horizontal="left" wrapText="1" indent="2"/>
    </xf>
    <xf numFmtId="0" fontId="7" fillId="0" borderId="7" xfId="4" applyFont="1" applyBorder="1" applyAlignment="1">
      <alignment horizontal="left" wrapText="1" indent="2"/>
    </xf>
    <xf numFmtId="0" fontId="7" fillId="0" borderId="23" xfId="4" applyFont="1" applyBorder="1" applyAlignment="1">
      <alignment wrapText="1"/>
    </xf>
    <xf numFmtId="164" fontId="7" fillId="0" borderId="7" xfId="6" applyNumberFormat="1" applyFont="1" applyBorder="1" applyAlignment="1">
      <alignment horizontal="right" wrapText="1"/>
    </xf>
    <xf numFmtId="164" fontId="7" fillId="0" borderId="9" xfId="6" applyNumberFormat="1" applyFont="1" applyBorder="1" applyAlignment="1">
      <alignment horizontal="right" wrapText="1"/>
    </xf>
    <xf numFmtId="164" fontId="7" fillId="0" borderId="7" xfId="6" applyNumberFormat="1" applyFont="1" applyFill="1" applyBorder="1" applyAlignment="1">
      <alignment horizontal="right"/>
    </xf>
    <xf numFmtId="0" fontId="7" fillId="0" borderId="9" xfId="6" applyFont="1" applyBorder="1" applyAlignment="1">
      <alignment horizontal="center" vertical="center" wrapText="1"/>
    </xf>
    <xf numFmtId="164" fontId="7" fillId="0" borderId="7" xfId="9" applyNumberFormat="1" applyFont="1" applyBorder="1"/>
    <xf numFmtId="164" fontId="7" fillId="0" borderId="9" xfId="9" applyNumberFormat="1" applyFont="1" applyBorder="1"/>
    <xf numFmtId="164" fontId="7" fillId="0" borderId="24" xfId="6" applyNumberFormat="1" applyFont="1" applyBorder="1" applyAlignment="1">
      <alignment wrapText="1"/>
    </xf>
    <xf numFmtId="0" fontId="0" fillId="0" borderId="9" xfId="0" applyBorder="1"/>
    <xf numFmtId="0" fontId="1" fillId="0" borderId="22" xfId="6" applyBorder="1"/>
    <xf numFmtId="0" fontId="7" fillId="0" borderId="9" xfId="5" applyFont="1" applyBorder="1" applyAlignment="1">
      <alignment horizontal="left" wrapText="1" indent="1"/>
    </xf>
    <xf numFmtId="3" fontId="7" fillId="0" borderId="4" xfId="6" applyNumberFormat="1" applyFont="1" applyBorder="1" applyAlignment="1">
      <alignment horizontal="right" shrinkToFit="1"/>
    </xf>
    <xf numFmtId="0" fontId="7" fillId="0" borderId="7" xfId="3" applyFont="1" applyBorder="1" applyAlignment="1"/>
    <xf numFmtId="0" fontId="0" fillId="0" borderId="0" xfId="0" applyBorder="1" applyAlignment="1"/>
    <xf numFmtId="0" fontId="18" fillId="0" borderId="0" xfId="4" applyFont="1" applyAlignment="1">
      <alignment horizontal="left"/>
    </xf>
    <xf numFmtId="0" fontId="20" fillId="0" borderId="22" xfId="0" applyFont="1" applyBorder="1" applyAlignment="1">
      <alignment horizontal="center" vertical="center"/>
    </xf>
    <xf numFmtId="0" fontId="20" fillId="0" borderId="0" xfId="0" applyFont="1" applyAlignment="1">
      <alignment horizontal="center"/>
    </xf>
    <xf numFmtId="0" fontId="17" fillId="0" borderId="0" xfId="0" applyFont="1" applyAlignment="1">
      <alignment horizontal="center"/>
    </xf>
    <xf numFmtId="3" fontId="7" fillId="0" borderId="12" xfId="4" applyNumberFormat="1" applyFont="1" applyBorder="1" applyAlignment="1">
      <alignment horizontal="center" vertical="top" wrapText="1"/>
    </xf>
    <xf numFmtId="3" fontId="7" fillId="0" borderId="3" xfId="4" applyNumberFormat="1" applyFont="1" applyBorder="1" applyAlignment="1">
      <alignment horizontal="center" vertical="top" wrapText="1"/>
    </xf>
    <xf numFmtId="3" fontId="7" fillId="0" borderId="13" xfId="4" applyNumberFormat="1" applyFont="1" applyBorder="1" applyAlignment="1">
      <alignment horizontal="center" vertical="top" wrapText="1"/>
    </xf>
    <xf numFmtId="0" fontId="0" fillId="0" borderId="12" xfId="0" applyBorder="1" applyAlignment="1"/>
    <xf numFmtId="0" fontId="0" fillId="0" borderId="0" xfId="0" applyBorder="1" applyAlignment="1"/>
    <xf numFmtId="0" fontId="0" fillId="0" borderId="9" xfId="0" applyBorder="1" applyAlignment="1"/>
    <xf numFmtId="1" fontId="13" fillId="0" borderId="0" xfId="0" applyNumberFormat="1" applyFont="1" applyBorder="1" applyAlignment="1">
      <alignment horizontal="center" vertical="top"/>
    </xf>
    <xf numFmtId="0" fontId="13" fillId="0" borderId="0" xfId="0" applyFont="1" applyBorder="1"/>
    <xf numFmtId="0" fontId="7" fillId="0" borderId="0" xfId="3" applyFont="1" applyBorder="1" applyAlignment="1"/>
    <xf numFmtId="164" fontId="7" fillId="0" borderId="0" xfId="8" applyNumberFormat="1" applyFont="1" applyBorder="1"/>
    <xf numFmtId="0" fontId="22" fillId="0" borderId="0" xfId="0" applyFont="1" applyBorder="1" applyAlignment="1">
      <alignment horizontal="center" vertical="center"/>
    </xf>
    <xf numFmtId="0" fontId="20" fillId="0" borderId="0" xfId="0" applyFont="1" applyBorder="1" applyAlignment="1">
      <alignment horizontal="center" vertical="center"/>
    </xf>
    <xf numFmtId="0" fontId="7" fillId="0" borderId="9" xfId="3" applyFont="1" applyBorder="1" applyAlignment="1">
      <alignment vertical="center" wrapText="1"/>
    </xf>
    <xf numFmtId="0" fontId="7" fillId="0" borderId="7" xfId="6" applyFont="1" applyBorder="1" applyAlignment="1">
      <alignment horizontal="center" wrapText="1"/>
    </xf>
  </cellXfs>
  <cellStyles count="10">
    <cellStyle name="Обычный" xfId="0" builtinId="0"/>
    <cellStyle name="Обычный 2" xfId="1"/>
    <cellStyle name="Обычный_DATA" xfId="4"/>
    <cellStyle name="Обычный_данные" xfId="6"/>
    <cellStyle name="Обычный_Лист1" xfId="5"/>
    <cellStyle name="Обычный_Лист1_1" xfId="3"/>
    <cellStyle name="Обычный_Объем производства по ОКЭД" xfId="8"/>
    <cellStyle name="Обычный_Объем производства по регионам" xfId="9"/>
    <cellStyle name="Обычный_ПО ВЭД" xfId="7"/>
    <cellStyle name="Процент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0"/>
          <c:order val="0"/>
          <c:tx>
            <c:strRef>
              <c:f>'Production value by OKED (NACE)'!$A$47</c:f>
              <c:strCache>
                <c:ptCount val="1"/>
                <c:pt idx="0">
                  <c:v>Manufacture of food products, including beverages, and tobacco</c:v>
                </c:pt>
              </c:strCache>
            </c:strRef>
          </c:tx>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(NACE)'!$C$47:$M$47</c:f>
              <c:numCache>
                <c:formatCode>0.0</c:formatCode>
                <c:ptCount val="11"/>
                <c:pt idx="0">
                  <c:v>22.7</c:v>
                </c:pt>
                <c:pt idx="1">
                  <c:v>19.600000000000001</c:v>
                </c:pt>
                <c:pt idx="2">
                  <c:v>20.41</c:v>
                </c:pt>
                <c:pt idx="3">
                  <c:v>25.1</c:v>
                </c:pt>
                <c:pt idx="4">
                  <c:v>26.9</c:v>
                </c:pt>
                <c:pt idx="5">
                  <c:v>27.44</c:v>
                </c:pt>
                <c:pt idx="6">
                  <c:v>29.58</c:v>
                </c:pt>
                <c:pt idx="7">
                  <c:v>27.9</c:v>
                </c:pt>
                <c:pt idx="8">
                  <c:v>25.7</c:v>
                </c:pt>
                <c:pt idx="9">
                  <c:v>26.6</c:v>
                </c:pt>
                <c:pt idx="10">
                  <c:v>29.4</c:v>
                </c:pt>
              </c:numCache>
            </c:numRef>
          </c:val>
        </c:ser>
        <c:ser>
          <c:idx val="1"/>
          <c:order val="1"/>
          <c:tx>
            <c:strRef>
              <c:f>'Production value by OKED (NACE)'!$A$48</c:f>
              <c:strCache>
                <c:ptCount val="1"/>
                <c:pt idx="0">
                  <c:v>Manufacture of textile articles, wearing apparel, articles of leather and fur</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(NACE)'!$C$48:$M$48</c:f>
              <c:numCache>
                <c:formatCode>0.0</c:formatCode>
                <c:ptCount val="11"/>
                <c:pt idx="0">
                  <c:v>4.7</c:v>
                </c:pt>
                <c:pt idx="1">
                  <c:v>4.3</c:v>
                </c:pt>
                <c:pt idx="2">
                  <c:v>4</c:v>
                </c:pt>
                <c:pt idx="3">
                  <c:v>4.5</c:v>
                </c:pt>
                <c:pt idx="4">
                  <c:v>4.3</c:v>
                </c:pt>
                <c:pt idx="5">
                  <c:v>4</c:v>
                </c:pt>
                <c:pt idx="6">
                  <c:v>4.5999999999999996</c:v>
                </c:pt>
                <c:pt idx="7">
                  <c:v>4.4000000000000004</c:v>
                </c:pt>
                <c:pt idx="8">
                  <c:v>4.0999999999999996</c:v>
                </c:pt>
                <c:pt idx="9">
                  <c:v>3.9</c:v>
                </c:pt>
                <c:pt idx="10">
                  <c:v>3.8</c:v>
                </c:pt>
              </c:numCache>
            </c:numRef>
          </c:val>
        </c:ser>
        <c:ser>
          <c:idx val="2"/>
          <c:order val="2"/>
          <c:tx>
            <c:strRef>
              <c:f>'Production value by OKED (NACE)'!$A$49</c:f>
              <c:strCache>
                <c:ptCount val="1"/>
                <c:pt idx="0">
                  <c:v>Manufacture of products of wood and paper; printing and reproduction of recorded media</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(NACE)'!$C$49:$M$49</c:f>
              <c:numCache>
                <c:formatCode>0.0</c:formatCode>
                <c:ptCount val="11"/>
                <c:pt idx="0">
                  <c:v>3.3</c:v>
                </c:pt>
                <c:pt idx="1">
                  <c:v>3</c:v>
                </c:pt>
                <c:pt idx="2">
                  <c:v>2.7</c:v>
                </c:pt>
                <c:pt idx="3">
                  <c:v>3.3</c:v>
                </c:pt>
                <c:pt idx="4">
                  <c:v>3.3</c:v>
                </c:pt>
                <c:pt idx="5">
                  <c:v>3.7</c:v>
                </c:pt>
                <c:pt idx="6">
                  <c:v>4.5</c:v>
                </c:pt>
                <c:pt idx="7">
                  <c:v>4.7</c:v>
                </c:pt>
                <c:pt idx="8">
                  <c:v>5.2</c:v>
                </c:pt>
                <c:pt idx="9">
                  <c:v>5.5</c:v>
                </c:pt>
                <c:pt idx="10">
                  <c:v>6</c:v>
                </c:pt>
              </c:numCache>
            </c:numRef>
          </c:val>
        </c:ser>
        <c:ser>
          <c:idx val="3"/>
          <c:order val="3"/>
          <c:tx>
            <c:strRef>
              <c:f>'Production value by OKED (NACE)'!$A$50</c:f>
              <c:strCache>
                <c:ptCount val="1"/>
                <c:pt idx="0">
                  <c:v>Manufacture of coke and refined petroleum products</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(NACE)'!$C$50:$M$50</c:f>
              <c:numCache>
                <c:formatCode>0.0</c:formatCode>
                <c:ptCount val="11"/>
                <c:pt idx="0">
                  <c:v>19.899999999999999</c:v>
                </c:pt>
                <c:pt idx="1">
                  <c:v>23.6</c:v>
                </c:pt>
                <c:pt idx="2">
                  <c:v>22.8</c:v>
                </c:pt>
                <c:pt idx="3">
                  <c:v>17.8</c:v>
                </c:pt>
                <c:pt idx="4">
                  <c:v>18.399999999999999</c:v>
                </c:pt>
                <c:pt idx="5">
                  <c:v>18.8</c:v>
                </c:pt>
                <c:pt idx="6">
                  <c:v>15</c:v>
                </c:pt>
                <c:pt idx="7">
                  <c:v>15.9</c:v>
                </c:pt>
                <c:pt idx="8">
                  <c:v>17.600000000000001</c:v>
                </c:pt>
                <c:pt idx="9">
                  <c:v>16.2</c:v>
                </c:pt>
                <c:pt idx="10">
                  <c:v>12.8</c:v>
                </c:pt>
              </c:numCache>
            </c:numRef>
          </c:val>
        </c:ser>
        <c:ser>
          <c:idx val="4"/>
          <c:order val="4"/>
          <c:tx>
            <c:strRef>
              <c:f>'Production value by OKED (NACE)'!$A$51</c:f>
              <c:strCache>
                <c:ptCount val="1"/>
                <c:pt idx="0">
                  <c:v>Manufacture of chemicals and chemical products</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(NACE)'!$C$51:$M$51</c:f>
              <c:numCache>
                <c:formatCode>0.0</c:formatCode>
                <c:ptCount val="11"/>
                <c:pt idx="0">
                  <c:v>9.5</c:v>
                </c:pt>
                <c:pt idx="1">
                  <c:v>12.2</c:v>
                </c:pt>
                <c:pt idx="2">
                  <c:v>12.5</c:v>
                </c:pt>
                <c:pt idx="3">
                  <c:v>7.9</c:v>
                </c:pt>
                <c:pt idx="4">
                  <c:v>10.3</c:v>
                </c:pt>
                <c:pt idx="5">
                  <c:v>11.9</c:v>
                </c:pt>
                <c:pt idx="6">
                  <c:v>9.5</c:v>
                </c:pt>
                <c:pt idx="7">
                  <c:v>10.1</c:v>
                </c:pt>
                <c:pt idx="8">
                  <c:v>10.5</c:v>
                </c:pt>
                <c:pt idx="9">
                  <c:v>10.1</c:v>
                </c:pt>
                <c:pt idx="10">
                  <c:v>9.1</c:v>
                </c:pt>
              </c:numCache>
            </c:numRef>
          </c:val>
        </c:ser>
        <c:ser>
          <c:idx val="5"/>
          <c:order val="5"/>
          <c:tx>
            <c:strRef>
              <c:f>'Production value by OKED (NACE)'!$A$52</c:f>
              <c:strCache>
                <c:ptCount val="1"/>
                <c:pt idx="0">
                  <c:v>Manufacture of basic pharmaceuticals and medicinal products</c:v>
                </c:pt>
              </c:strCache>
            </c:strRef>
          </c:tx>
          <c:spPr>
            <a:ln w="25400">
              <a:noFill/>
            </a:ln>
          </c:spPr>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(NACE)'!$C$52:$M$52</c:f>
              <c:numCache>
                <c:formatCode>0.0</c:formatCode>
                <c:ptCount val="11"/>
                <c:pt idx="0">
                  <c:v>0.7</c:v>
                </c:pt>
                <c:pt idx="1">
                  <c:v>0.6</c:v>
                </c:pt>
                <c:pt idx="2">
                  <c:v>0.6</c:v>
                </c:pt>
                <c:pt idx="3">
                  <c:v>0.8</c:v>
                </c:pt>
                <c:pt idx="4">
                  <c:v>0.9</c:v>
                </c:pt>
                <c:pt idx="5">
                  <c:v>1.3</c:v>
                </c:pt>
                <c:pt idx="6">
                  <c:v>1.4</c:v>
                </c:pt>
                <c:pt idx="7">
                  <c:v>1.4</c:v>
                </c:pt>
                <c:pt idx="8">
                  <c:v>1.3</c:v>
                </c:pt>
                <c:pt idx="9">
                  <c:v>1.3</c:v>
                </c:pt>
                <c:pt idx="10">
                  <c:v>1.5</c:v>
                </c:pt>
              </c:numCache>
            </c:numRef>
          </c:val>
        </c:ser>
        <c:ser>
          <c:idx val="6"/>
          <c:order val="6"/>
          <c:tx>
            <c:strRef>
              <c:f>'Production value by OKED (NACE)'!$A$53</c:f>
              <c:strCache>
                <c:ptCount val="1"/>
                <c:pt idx="0">
                  <c:v>Manufacture of rubber and plastics products. of other non-metallic mineral products</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(NACE)'!$C$53:$M$53</c:f>
              <c:numCache>
                <c:formatCode>0.0</c:formatCode>
                <c:ptCount val="11"/>
                <c:pt idx="0">
                  <c:v>9.9</c:v>
                </c:pt>
                <c:pt idx="1">
                  <c:v>8.6999999999999993</c:v>
                </c:pt>
                <c:pt idx="2">
                  <c:v>8.9</c:v>
                </c:pt>
                <c:pt idx="3">
                  <c:v>10.6</c:v>
                </c:pt>
                <c:pt idx="4">
                  <c:v>10.1</c:v>
                </c:pt>
                <c:pt idx="5">
                  <c:v>8.5</c:v>
                </c:pt>
                <c:pt idx="6">
                  <c:v>8.7999999999999989</c:v>
                </c:pt>
                <c:pt idx="7">
                  <c:v>8.6</c:v>
                </c:pt>
                <c:pt idx="8">
                  <c:v>7.7</c:v>
                </c:pt>
                <c:pt idx="9">
                  <c:v>7.6</c:v>
                </c:pt>
                <c:pt idx="10">
                  <c:v>8</c:v>
                </c:pt>
              </c:numCache>
            </c:numRef>
          </c:val>
        </c:ser>
        <c:ser>
          <c:idx val="7"/>
          <c:order val="7"/>
          <c:tx>
            <c:strRef>
              <c:f>'Production value by OKED (NACE)'!$A$54</c:f>
              <c:strCache>
                <c:ptCount val="1"/>
                <c:pt idx="0">
                  <c:v>Manufacture of basic metals; manufacture of fabricated metal products, except machinery and equipment</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(NACE)'!$C$54:$M$54</c:f>
              <c:numCache>
                <c:formatCode>0.0</c:formatCode>
                <c:ptCount val="11"/>
                <c:pt idx="0">
                  <c:v>7.8</c:v>
                </c:pt>
                <c:pt idx="1">
                  <c:v>7.5</c:v>
                </c:pt>
                <c:pt idx="2">
                  <c:v>7.2</c:v>
                </c:pt>
                <c:pt idx="3">
                  <c:v>7.6</c:v>
                </c:pt>
                <c:pt idx="4">
                  <c:v>7.3</c:v>
                </c:pt>
                <c:pt idx="5">
                  <c:v>7.2</c:v>
                </c:pt>
                <c:pt idx="6">
                  <c:v>7.1</c:v>
                </c:pt>
                <c:pt idx="7">
                  <c:v>7.4</c:v>
                </c:pt>
                <c:pt idx="8">
                  <c:v>7.6</c:v>
                </c:pt>
                <c:pt idx="9">
                  <c:v>7.7</c:v>
                </c:pt>
                <c:pt idx="10">
                  <c:v>7.5</c:v>
                </c:pt>
              </c:numCache>
            </c:numRef>
          </c:val>
        </c:ser>
        <c:ser>
          <c:idx val="8"/>
          <c:order val="8"/>
          <c:tx>
            <c:strRef>
              <c:f>'Production value by OKED (NACE)'!$A$55</c:f>
              <c:strCache>
                <c:ptCount val="1"/>
                <c:pt idx="0">
                  <c:v>Manufacture of computer, electronic and optical products</c:v>
                </c:pt>
              </c:strCache>
            </c:strRef>
          </c:tx>
          <c:spPr>
            <a:ln w="25400">
              <a:noFill/>
            </a:ln>
          </c:spPr>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(NACE)'!$C$55:$M$55</c:f>
              <c:numCache>
                <c:formatCode>0.0</c:formatCode>
                <c:ptCount val="11"/>
                <c:pt idx="0">
                  <c:v>1.4</c:v>
                </c:pt>
                <c:pt idx="1">
                  <c:v>1.0999999999999999</c:v>
                </c:pt>
                <c:pt idx="2">
                  <c:v>1.3</c:v>
                </c:pt>
                <c:pt idx="3">
                  <c:v>1.5</c:v>
                </c:pt>
                <c:pt idx="4">
                  <c:v>1.3</c:v>
                </c:pt>
                <c:pt idx="5">
                  <c:v>1.5</c:v>
                </c:pt>
                <c:pt idx="6">
                  <c:v>1.8</c:v>
                </c:pt>
                <c:pt idx="7">
                  <c:v>1.9</c:v>
                </c:pt>
                <c:pt idx="8">
                  <c:v>1.8</c:v>
                </c:pt>
                <c:pt idx="9">
                  <c:v>1.8</c:v>
                </c:pt>
                <c:pt idx="10">
                  <c:v>2</c:v>
                </c:pt>
              </c:numCache>
            </c:numRef>
          </c:val>
        </c:ser>
        <c:ser>
          <c:idx val="9"/>
          <c:order val="9"/>
          <c:tx>
            <c:strRef>
              <c:f>'Production value by OKED (NACE)'!$A$56</c:f>
              <c:strCache>
                <c:ptCount val="1"/>
                <c:pt idx="0">
                  <c:v>Manufacture of electrical equipment</c:v>
                </c:pt>
              </c:strCache>
            </c:strRef>
          </c:tx>
          <c:spPr>
            <a:ln w="25400">
              <a:noFill/>
            </a:ln>
          </c:spPr>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(NACE)'!$C$56:$M$56</c:f>
              <c:numCache>
                <c:formatCode>0.0</c:formatCode>
                <c:ptCount val="11"/>
                <c:pt idx="0">
                  <c:v>3.3</c:v>
                </c:pt>
                <c:pt idx="1">
                  <c:v>3.1</c:v>
                </c:pt>
                <c:pt idx="2">
                  <c:v>3</c:v>
                </c:pt>
                <c:pt idx="3">
                  <c:v>3.2</c:v>
                </c:pt>
                <c:pt idx="4">
                  <c:v>2.7</c:v>
                </c:pt>
                <c:pt idx="5">
                  <c:v>2.8</c:v>
                </c:pt>
                <c:pt idx="6">
                  <c:v>3.2</c:v>
                </c:pt>
                <c:pt idx="7">
                  <c:v>3</c:v>
                </c:pt>
                <c:pt idx="8">
                  <c:v>2.8</c:v>
                </c:pt>
                <c:pt idx="9">
                  <c:v>2.9</c:v>
                </c:pt>
                <c:pt idx="10">
                  <c:v>3.1</c:v>
                </c:pt>
              </c:numCache>
            </c:numRef>
          </c:val>
        </c:ser>
        <c:ser>
          <c:idx val="10"/>
          <c:order val="10"/>
          <c:tx>
            <c:strRef>
              <c:f>'Production value by OKED (NACE)'!$A$57</c:f>
              <c:strCache>
                <c:ptCount val="1"/>
                <c:pt idx="0">
                  <c:v>Manufacture of machinery and equipment n.e.c.</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(NACE)'!$C$57:$M$57</c:f>
              <c:numCache>
                <c:formatCode>0.0</c:formatCode>
                <c:ptCount val="11"/>
                <c:pt idx="0">
                  <c:v>8.6</c:v>
                </c:pt>
                <c:pt idx="1">
                  <c:v>7.3</c:v>
                </c:pt>
                <c:pt idx="2">
                  <c:v>8.9</c:v>
                </c:pt>
                <c:pt idx="3">
                  <c:v>9.1</c:v>
                </c:pt>
                <c:pt idx="4">
                  <c:v>6.7</c:v>
                </c:pt>
                <c:pt idx="5">
                  <c:v>5.5</c:v>
                </c:pt>
                <c:pt idx="6">
                  <c:v>6.4</c:v>
                </c:pt>
                <c:pt idx="7">
                  <c:v>7.3</c:v>
                </c:pt>
                <c:pt idx="8">
                  <c:v>8.1</c:v>
                </c:pt>
                <c:pt idx="9">
                  <c:v>7.4</c:v>
                </c:pt>
                <c:pt idx="10">
                  <c:v>7.1</c:v>
                </c:pt>
              </c:numCache>
            </c:numRef>
          </c:val>
        </c:ser>
        <c:ser>
          <c:idx val="11"/>
          <c:order val="11"/>
          <c:tx>
            <c:strRef>
              <c:f>'Production value by OKED (NACE)'!$A$58</c:f>
              <c:strCache>
                <c:ptCount val="1"/>
                <c:pt idx="0">
                  <c:v>Manufacture of transport vehicles and equipment</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(NACE)'!$C$58:$M$58</c:f>
              <c:numCache>
                <c:formatCode>0.0</c:formatCode>
                <c:ptCount val="11"/>
                <c:pt idx="0">
                  <c:v>5</c:v>
                </c:pt>
                <c:pt idx="1">
                  <c:v>6</c:v>
                </c:pt>
                <c:pt idx="2">
                  <c:v>4.9000000000000004</c:v>
                </c:pt>
                <c:pt idx="3">
                  <c:v>5</c:v>
                </c:pt>
                <c:pt idx="4">
                  <c:v>4</c:v>
                </c:pt>
                <c:pt idx="5">
                  <c:v>3.4</c:v>
                </c:pt>
                <c:pt idx="6">
                  <c:v>3.8</c:v>
                </c:pt>
                <c:pt idx="7">
                  <c:v>3.3</c:v>
                </c:pt>
                <c:pt idx="8">
                  <c:v>3.5</c:v>
                </c:pt>
                <c:pt idx="9">
                  <c:v>4.7</c:v>
                </c:pt>
                <c:pt idx="10">
                  <c:v>5.0999999999999996</c:v>
                </c:pt>
              </c:numCache>
            </c:numRef>
          </c:val>
        </c:ser>
        <c:ser>
          <c:idx val="12"/>
          <c:order val="12"/>
          <c:tx>
            <c:strRef>
              <c:f>'Production value by OKED (NACE)'!$A$59</c:f>
              <c:strCache>
                <c:ptCount val="1"/>
                <c:pt idx="0">
                  <c:v>Other manufacturing; repair and installation of machinery and equipment</c:v>
                </c:pt>
              </c:strCache>
            </c:strRef>
          </c:tx>
          <c:spPr>
            <a:ln w="25400">
              <a:noFill/>
            </a:ln>
          </c:spPr>
          <c:dLbls>
            <c:showLegendKey val="0"/>
            <c:showVal val="1"/>
            <c:showCatName val="0"/>
            <c:showSerName val="0"/>
            <c:showPercent val="0"/>
            <c:showBubbleSize val="0"/>
            <c:showLeaderLines val="0"/>
          </c:dLbls>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(NACE)'!$C$59:$M$59</c:f>
              <c:numCache>
                <c:formatCode>0.0</c:formatCode>
                <c:ptCount val="11"/>
                <c:pt idx="0">
                  <c:v>3.2</c:v>
                </c:pt>
                <c:pt idx="1">
                  <c:v>3</c:v>
                </c:pt>
                <c:pt idx="2">
                  <c:v>2.8</c:v>
                </c:pt>
                <c:pt idx="3">
                  <c:v>3.6</c:v>
                </c:pt>
                <c:pt idx="4">
                  <c:v>3.8</c:v>
                </c:pt>
                <c:pt idx="5">
                  <c:v>4</c:v>
                </c:pt>
                <c:pt idx="6">
                  <c:v>4.3</c:v>
                </c:pt>
                <c:pt idx="7">
                  <c:v>4.0999999999999996</c:v>
                </c:pt>
                <c:pt idx="8">
                  <c:v>4.0999999999999996</c:v>
                </c:pt>
                <c:pt idx="9">
                  <c:v>4.3</c:v>
                </c:pt>
                <c:pt idx="10">
                  <c:v>4.5999999999999996</c:v>
                </c:pt>
              </c:numCache>
            </c:numRef>
          </c:val>
        </c:ser>
        <c:dLbls>
          <c:showLegendKey val="0"/>
          <c:showVal val="0"/>
          <c:showCatName val="0"/>
          <c:showSerName val="0"/>
          <c:showPercent val="0"/>
          <c:showBubbleSize val="0"/>
        </c:dLbls>
        <c:axId val="106971520"/>
        <c:axId val="106973056"/>
      </c:areaChart>
      <c:catAx>
        <c:axId val="106971520"/>
        <c:scaling>
          <c:orientation val="minMax"/>
        </c:scaling>
        <c:delete val="0"/>
        <c:axPos val="b"/>
        <c:numFmt formatCode="General" sourceLinked="1"/>
        <c:majorTickMark val="out"/>
        <c:minorTickMark val="none"/>
        <c:tickLblPos val="low"/>
        <c:crossAx val="106973056"/>
        <c:crosses val="autoZero"/>
        <c:auto val="1"/>
        <c:lblAlgn val="ctr"/>
        <c:lblOffset val="100"/>
        <c:tickLblSkip val="1"/>
        <c:noMultiLvlLbl val="0"/>
      </c:catAx>
      <c:valAx>
        <c:axId val="106973056"/>
        <c:scaling>
          <c:orientation val="minMax"/>
        </c:scaling>
        <c:delete val="0"/>
        <c:axPos val="l"/>
        <c:majorGridlines/>
        <c:numFmt formatCode="0%" sourceLinked="1"/>
        <c:majorTickMark val="out"/>
        <c:minorTickMark val="none"/>
        <c:tickLblPos val="nextTo"/>
        <c:crossAx val="106971520"/>
        <c:crosses val="autoZero"/>
        <c:crossBetween val="between"/>
      </c:valAx>
    </c:plotArea>
    <c:legend>
      <c:legendPos val="l"/>
      <c:layout>
        <c:manualLayout>
          <c:xMode val="edge"/>
          <c:yMode val="edge"/>
          <c:x val="7.8973346495557744E-3"/>
          <c:y val="4.6464191976002996E-2"/>
          <c:w val="0.35505214291210341"/>
          <c:h val="0.93950231830777253"/>
        </c:manualLayout>
      </c:layout>
      <c:overlay val="0"/>
    </c:legend>
    <c:plotVisOnly val="1"/>
    <c:dispBlanksAs val="zero"/>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28411257274512713"/>
          <c:y val="2.7721652603861828E-2"/>
          <c:w val="0.65053143276704561"/>
          <c:h val="0.90972738992153312"/>
        </c:manualLayout>
      </c:layout>
      <c:area3DChart>
        <c:grouping val="standard"/>
        <c:varyColors val="0"/>
        <c:ser>
          <c:idx val="0"/>
          <c:order val="0"/>
          <c:tx>
            <c:strRef>
              <c:f>'Production value by OKED (NACE)'!$A$28</c:f>
              <c:strCache>
                <c:ptCount val="1"/>
                <c:pt idx="0">
                  <c:v>Mining and quarrying</c:v>
                </c:pt>
              </c:strCache>
            </c:strRef>
          </c:tx>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(NACE)'!$C$28:$M$28</c:f>
              <c:numCache>
                <c:formatCode>0.0</c:formatCode>
                <c:ptCount val="11"/>
                <c:pt idx="0">
                  <c:v>0.7</c:v>
                </c:pt>
                <c:pt idx="1">
                  <c:v>1.3</c:v>
                </c:pt>
                <c:pt idx="2">
                  <c:v>1.2</c:v>
                </c:pt>
                <c:pt idx="3">
                  <c:v>1.4</c:v>
                </c:pt>
                <c:pt idx="4">
                  <c:v>1.33</c:v>
                </c:pt>
                <c:pt idx="5">
                  <c:v>1.2</c:v>
                </c:pt>
                <c:pt idx="6">
                  <c:v>1.2</c:v>
                </c:pt>
                <c:pt idx="7">
                  <c:v>1.3</c:v>
                </c:pt>
                <c:pt idx="8">
                  <c:v>1.3</c:v>
                </c:pt>
                <c:pt idx="9">
                  <c:v>1.3</c:v>
                </c:pt>
                <c:pt idx="10">
                  <c:v>1.1000000000000001</c:v>
                </c:pt>
              </c:numCache>
            </c:numRef>
          </c:val>
        </c:ser>
        <c:ser>
          <c:idx val="1"/>
          <c:order val="1"/>
          <c:tx>
            <c:strRef>
              <c:f>'Production value by OKED (NACE)'!$A$44</c:f>
              <c:strCache>
                <c:ptCount val="1"/>
                <c:pt idx="0">
                  <c:v>Water supply; waste management and remediation activities</c:v>
                </c:pt>
              </c:strCache>
            </c:strRef>
          </c:tx>
          <c:spPr>
            <a:ln w="25400">
              <a:noFill/>
            </a:ln>
          </c:spPr>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(NACE)'!$C$44:$M$44</c:f>
              <c:numCache>
                <c:formatCode>0.0</c:formatCode>
                <c:ptCount val="11"/>
                <c:pt idx="0">
                  <c:v>1.7</c:v>
                </c:pt>
                <c:pt idx="1">
                  <c:v>1.4</c:v>
                </c:pt>
                <c:pt idx="2">
                  <c:v>1.5</c:v>
                </c:pt>
                <c:pt idx="3">
                  <c:v>1.7</c:v>
                </c:pt>
                <c:pt idx="4">
                  <c:v>1.8</c:v>
                </c:pt>
                <c:pt idx="5">
                  <c:v>1.7</c:v>
                </c:pt>
                <c:pt idx="6">
                  <c:v>1.6</c:v>
                </c:pt>
                <c:pt idx="7">
                  <c:v>1.6</c:v>
                </c:pt>
                <c:pt idx="8">
                  <c:v>1.6</c:v>
                </c:pt>
                <c:pt idx="9">
                  <c:v>1.7</c:v>
                </c:pt>
                <c:pt idx="10">
                  <c:v>1.7</c:v>
                </c:pt>
              </c:numCache>
            </c:numRef>
          </c:val>
        </c:ser>
        <c:ser>
          <c:idx val="2"/>
          <c:order val="2"/>
          <c:tx>
            <c:strRef>
              <c:f>'Production value by OKED (NACE)'!$A$43</c:f>
              <c:strCache>
                <c:ptCount val="1"/>
                <c:pt idx="0">
                  <c:v>Electricity, gas, steam, hot water and conditioning supply</c:v>
                </c:pt>
              </c:strCache>
            </c:strRef>
          </c:tx>
          <c:spPr>
            <a:ln w="25400">
              <a:noFill/>
            </a:ln>
          </c:spPr>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(NACE)'!$C$43:$M$43</c:f>
              <c:numCache>
                <c:formatCode>0.0</c:formatCode>
                <c:ptCount val="11"/>
                <c:pt idx="0">
                  <c:v>9.1</c:v>
                </c:pt>
                <c:pt idx="1">
                  <c:v>7.2</c:v>
                </c:pt>
                <c:pt idx="2">
                  <c:v>6.7</c:v>
                </c:pt>
                <c:pt idx="3">
                  <c:v>7.6</c:v>
                </c:pt>
                <c:pt idx="4">
                  <c:v>8.2799999999999994</c:v>
                </c:pt>
                <c:pt idx="5">
                  <c:v>10</c:v>
                </c:pt>
                <c:pt idx="6">
                  <c:v>11.5</c:v>
                </c:pt>
                <c:pt idx="7">
                  <c:v>9.1</c:v>
                </c:pt>
                <c:pt idx="8">
                  <c:v>8.5</c:v>
                </c:pt>
                <c:pt idx="9">
                  <c:v>8.3000000000000007</c:v>
                </c:pt>
                <c:pt idx="10">
                  <c:v>8.8000000000000007</c:v>
                </c:pt>
              </c:numCache>
            </c:numRef>
          </c:val>
        </c:ser>
        <c:ser>
          <c:idx val="3"/>
          <c:order val="3"/>
          <c:tx>
            <c:strRef>
              <c:f>'Production value by OKED (NACE)'!$A$29</c:f>
              <c:strCache>
                <c:ptCount val="1"/>
                <c:pt idx="0">
                  <c:v>Manufacturing</c:v>
                </c:pt>
              </c:strCache>
            </c:strRef>
          </c:tx>
          <c:spPr>
            <a:ln w="25400">
              <a:noFill/>
            </a:ln>
          </c:spPr>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OKED (NACE)'!$C$29:$M$29</c:f>
              <c:numCache>
                <c:formatCode>0.0</c:formatCode>
                <c:ptCount val="11"/>
                <c:pt idx="0">
                  <c:v>88.5</c:v>
                </c:pt>
                <c:pt idx="1">
                  <c:v>90.1</c:v>
                </c:pt>
                <c:pt idx="2">
                  <c:v>90.6</c:v>
                </c:pt>
                <c:pt idx="3">
                  <c:v>89.3</c:v>
                </c:pt>
                <c:pt idx="4">
                  <c:v>88.6</c:v>
                </c:pt>
                <c:pt idx="5">
                  <c:v>87.1</c:v>
                </c:pt>
                <c:pt idx="6">
                  <c:v>85.699999999999989</c:v>
                </c:pt>
                <c:pt idx="7">
                  <c:v>88</c:v>
                </c:pt>
                <c:pt idx="8">
                  <c:v>88.6</c:v>
                </c:pt>
                <c:pt idx="9">
                  <c:v>88.7</c:v>
                </c:pt>
                <c:pt idx="10">
                  <c:v>88.4</c:v>
                </c:pt>
              </c:numCache>
            </c:numRef>
          </c:val>
        </c:ser>
        <c:dLbls>
          <c:showLegendKey val="0"/>
          <c:showVal val="0"/>
          <c:showCatName val="0"/>
          <c:showSerName val="0"/>
          <c:showPercent val="0"/>
          <c:showBubbleSize val="0"/>
        </c:dLbls>
        <c:axId val="107032960"/>
        <c:axId val="107034496"/>
        <c:axId val="107022528"/>
      </c:area3DChart>
      <c:catAx>
        <c:axId val="107032960"/>
        <c:scaling>
          <c:orientation val="minMax"/>
        </c:scaling>
        <c:delete val="0"/>
        <c:axPos val="b"/>
        <c:numFmt formatCode="General" sourceLinked="1"/>
        <c:majorTickMark val="out"/>
        <c:minorTickMark val="none"/>
        <c:tickLblPos val="nextTo"/>
        <c:crossAx val="107034496"/>
        <c:crosses val="autoZero"/>
        <c:auto val="1"/>
        <c:lblAlgn val="ctr"/>
        <c:lblOffset val="100"/>
        <c:noMultiLvlLbl val="0"/>
      </c:catAx>
      <c:valAx>
        <c:axId val="107034496"/>
        <c:scaling>
          <c:orientation val="minMax"/>
        </c:scaling>
        <c:delete val="0"/>
        <c:axPos val="l"/>
        <c:majorGridlines/>
        <c:numFmt formatCode="0.0" sourceLinked="1"/>
        <c:majorTickMark val="out"/>
        <c:minorTickMark val="none"/>
        <c:tickLblPos val="nextTo"/>
        <c:crossAx val="107032960"/>
        <c:crosses val="autoZero"/>
        <c:crossBetween val="midCat"/>
      </c:valAx>
      <c:serAx>
        <c:axId val="107022528"/>
        <c:scaling>
          <c:orientation val="minMax"/>
        </c:scaling>
        <c:delete val="1"/>
        <c:axPos val="b"/>
        <c:majorTickMark val="out"/>
        <c:minorTickMark val="none"/>
        <c:tickLblPos val="nextTo"/>
        <c:crossAx val="107034496"/>
        <c:crosses val="autoZero"/>
      </c:serAx>
    </c:plotArea>
    <c:legend>
      <c:legendPos val="l"/>
      <c:layout>
        <c:manualLayout>
          <c:xMode val="edge"/>
          <c:yMode val="edge"/>
          <c:x val="7.9522862823061622E-3"/>
          <c:y val="0.17592088155964131"/>
          <c:w val="0.28347968561807585"/>
          <c:h val="0.603439323569814"/>
        </c:manualLayout>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'Production value by regions'!$B$17</c:f>
              <c:strCache>
                <c:ptCount val="1"/>
                <c:pt idx="0">
                  <c:v>Brest region</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regions'!$C$17:$M$17</c:f>
              <c:numCache>
                <c:formatCode>0.0</c:formatCode>
                <c:ptCount val="11"/>
                <c:pt idx="0">
                  <c:v>9.6</c:v>
                </c:pt>
                <c:pt idx="1">
                  <c:v>8.4</c:v>
                </c:pt>
                <c:pt idx="2">
                  <c:v>9</c:v>
                </c:pt>
                <c:pt idx="3">
                  <c:v>10</c:v>
                </c:pt>
                <c:pt idx="4">
                  <c:v>10.4</c:v>
                </c:pt>
                <c:pt idx="5">
                  <c:v>10.5</c:v>
                </c:pt>
                <c:pt idx="6">
                  <c:v>11.6</c:v>
                </c:pt>
                <c:pt idx="7">
                  <c:v>11.2</c:v>
                </c:pt>
                <c:pt idx="8">
                  <c:v>10.6</c:v>
                </c:pt>
                <c:pt idx="9">
                  <c:v>10.9</c:v>
                </c:pt>
                <c:pt idx="10">
                  <c:v>11.9</c:v>
                </c:pt>
              </c:numCache>
            </c:numRef>
          </c:val>
        </c:ser>
        <c:ser>
          <c:idx val="1"/>
          <c:order val="1"/>
          <c:tx>
            <c:strRef>
              <c:f>'Production value by regions'!$B$18</c:f>
              <c:strCache>
                <c:ptCount val="1"/>
                <c:pt idx="0">
                  <c:v>Vitebsk region</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regions'!$C$18:$M$18</c:f>
              <c:numCache>
                <c:formatCode>0.0</c:formatCode>
                <c:ptCount val="11"/>
                <c:pt idx="0">
                  <c:v>17.5</c:v>
                </c:pt>
                <c:pt idx="1">
                  <c:v>17.5</c:v>
                </c:pt>
                <c:pt idx="2">
                  <c:v>18.2</c:v>
                </c:pt>
                <c:pt idx="3">
                  <c:v>15.8</c:v>
                </c:pt>
                <c:pt idx="4">
                  <c:v>15.7</c:v>
                </c:pt>
                <c:pt idx="5">
                  <c:v>15.9</c:v>
                </c:pt>
                <c:pt idx="6">
                  <c:v>14.1</c:v>
                </c:pt>
                <c:pt idx="7">
                  <c:v>14.6</c:v>
                </c:pt>
                <c:pt idx="8">
                  <c:v>15.2</c:v>
                </c:pt>
                <c:pt idx="9">
                  <c:v>14.1</c:v>
                </c:pt>
                <c:pt idx="10">
                  <c:v>13.4</c:v>
                </c:pt>
              </c:numCache>
            </c:numRef>
          </c:val>
        </c:ser>
        <c:ser>
          <c:idx val="2"/>
          <c:order val="2"/>
          <c:tx>
            <c:strRef>
              <c:f>'Production value by regions'!$B$19</c:f>
              <c:strCache>
                <c:ptCount val="1"/>
                <c:pt idx="0">
                  <c:v>Gomel region</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regions'!$C$19:$M$19</c:f>
              <c:numCache>
                <c:formatCode>0.0</c:formatCode>
                <c:ptCount val="11"/>
                <c:pt idx="0">
                  <c:v>21.2</c:v>
                </c:pt>
                <c:pt idx="1">
                  <c:v>21.8</c:v>
                </c:pt>
                <c:pt idx="2">
                  <c:v>20.6</c:v>
                </c:pt>
                <c:pt idx="3">
                  <c:v>20.8</c:v>
                </c:pt>
                <c:pt idx="4">
                  <c:v>20.9</c:v>
                </c:pt>
                <c:pt idx="5">
                  <c:v>20.8</c:v>
                </c:pt>
                <c:pt idx="6">
                  <c:v>19.100000000000001</c:v>
                </c:pt>
                <c:pt idx="7">
                  <c:v>19.7</c:v>
                </c:pt>
                <c:pt idx="8">
                  <c:v>20.6</c:v>
                </c:pt>
                <c:pt idx="9">
                  <c:v>20.2</c:v>
                </c:pt>
                <c:pt idx="10">
                  <c:v>19</c:v>
                </c:pt>
              </c:numCache>
            </c:numRef>
          </c:val>
        </c:ser>
        <c:ser>
          <c:idx val="3"/>
          <c:order val="3"/>
          <c:tx>
            <c:strRef>
              <c:f>'Production value by regions'!$B$20</c:f>
              <c:strCache>
                <c:ptCount val="1"/>
                <c:pt idx="0">
                  <c:v>Grodno region</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regions'!$C$20:$M$20</c:f>
              <c:numCache>
                <c:formatCode>0.0</c:formatCode>
                <c:ptCount val="11"/>
                <c:pt idx="0">
                  <c:v>9.6999999999999993</c:v>
                </c:pt>
                <c:pt idx="1">
                  <c:v>8.6999999999999993</c:v>
                </c:pt>
                <c:pt idx="2">
                  <c:v>9.1999999999999993</c:v>
                </c:pt>
                <c:pt idx="3">
                  <c:v>10.3</c:v>
                </c:pt>
                <c:pt idx="4">
                  <c:v>10.4</c:v>
                </c:pt>
                <c:pt idx="5">
                  <c:v>10.4</c:v>
                </c:pt>
                <c:pt idx="6">
                  <c:v>10.9</c:v>
                </c:pt>
                <c:pt idx="7">
                  <c:v>10.3</c:v>
                </c:pt>
                <c:pt idx="8">
                  <c:v>10.5</c:v>
                </c:pt>
                <c:pt idx="9">
                  <c:v>10.6</c:v>
                </c:pt>
                <c:pt idx="10">
                  <c:v>11</c:v>
                </c:pt>
              </c:numCache>
            </c:numRef>
          </c:val>
        </c:ser>
        <c:ser>
          <c:idx val="4"/>
          <c:order val="4"/>
          <c:tx>
            <c:strRef>
              <c:f>'Production value by regions'!$B$21</c:f>
              <c:strCache>
                <c:ptCount val="1"/>
                <c:pt idx="0">
                  <c:v>City Minsk region</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regions'!$C$21:$M$21</c:f>
              <c:numCache>
                <c:formatCode>0.0</c:formatCode>
                <c:ptCount val="11"/>
                <c:pt idx="0">
                  <c:v>17.8</c:v>
                </c:pt>
                <c:pt idx="1">
                  <c:v>19.600000000000001</c:v>
                </c:pt>
                <c:pt idx="2">
                  <c:v>18.600000000000001</c:v>
                </c:pt>
                <c:pt idx="3">
                  <c:v>17.3</c:v>
                </c:pt>
                <c:pt idx="4">
                  <c:v>16</c:v>
                </c:pt>
                <c:pt idx="5">
                  <c:v>15.3</c:v>
                </c:pt>
                <c:pt idx="6">
                  <c:v>16.100000000000001</c:v>
                </c:pt>
                <c:pt idx="7">
                  <c:v>15.8</c:v>
                </c:pt>
                <c:pt idx="8">
                  <c:v>15.3</c:v>
                </c:pt>
                <c:pt idx="9">
                  <c:v>15.3</c:v>
                </c:pt>
                <c:pt idx="10">
                  <c:v>16.5</c:v>
                </c:pt>
              </c:numCache>
            </c:numRef>
          </c:val>
        </c:ser>
        <c:ser>
          <c:idx val="5"/>
          <c:order val="5"/>
          <c:tx>
            <c:strRef>
              <c:f>'Production value by regions'!$B$22</c:f>
              <c:strCache>
                <c:ptCount val="1"/>
                <c:pt idx="0">
                  <c:v>Minsk city</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regions'!$C$22:$M$22</c:f>
              <c:numCache>
                <c:formatCode>0.0</c:formatCode>
                <c:ptCount val="11"/>
                <c:pt idx="0">
                  <c:v>14.7</c:v>
                </c:pt>
                <c:pt idx="1">
                  <c:v>15.2</c:v>
                </c:pt>
                <c:pt idx="2">
                  <c:v>14.9</c:v>
                </c:pt>
                <c:pt idx="3">
                  <c:v>15.700000000000001</c:v>
                </c:pt>
                <c:pt idx="4">
                  <c:v>17.5</c:v>
                </c:pt>
                <c:pt idx="5">
                  <c:v>18.5</c:v>
                </c:pt>
                <c:pt idx="6">
                  <c:v>18.899999999999999</c:v>
                </c:pt>
                <c:pt idx="7">
                  <c:v>19.100000000000001</c:v>
                </c:pt>
                <c:pt idx="8">
                  <c:v>19.100000000000001</c:v>
                </c:pt>
                <c:pt idx="9">
                  <c:v>19.899999999999999</c:v>
                </c:pt>
                <c:pt idx="10">
                  <c:v>19.5</c:v>
                </c:pt>
              </c:numCache>
            </c:numRef>
          </c:val>
        </c:ser>
        <c:ser>
          <c:idx val="6"/>
          <c:order val="6"/>
          <c:tx>
            <c:strRef>
              <c:f>'Production value by regions'!$B$23</c:f>
              <c:strCache>
                <c:ptCount val="1"/>
                <c:pt idx="0">
                  <c:v>Mogilev region</c:v>
                </c:pt>
              </c:strCache>
            </c:strRef>
          </c:tx>
          <c:invertIfNegative val="0"/>
          <c:cat>
            <c:numLit>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Lit>
          </c:cat>
          <c:val>
            <c:numRef>
              <c:f>'Production value by regions'!$C$23:$M$23</c:f>
              <c:numCache>
                <c:formatCode>0.0</c:formatCode>
                <c:ptCount val="11"/>
                <c:pt idx="0">
                  <c:v>9.5</c:v>
                </c:pt>
                <c:pt idx="1">
                  <c:v>8.7999999999999989</c:v>
                </c:pt>
                <c:pt idx="2">
                  <c:v>9.5</c:v>
                </c:pt>
                <c:pt idx="3">
                  <c:v>10.1</c:v>
                </c:pt>
                <c:pt idx="4">
                  <c:v>9.1</c:v>
                </c:pt>
                <c:pt idx="5">
                  <c:v>8.6</c:v>
                </c:pt>
                <c:pt idx="6">
                  <c:v>9.3000000000000007</c:v>
                </c:pt>
                <c:pt idx="7">
                  <c:v>9.3000000000000007</c:v>
                </c:pt>
                <c:pt idx="8">
                  <c:v>8.7000000000000011</c:v>
                </c:pt>
                <c:pt idx="9">
                  <c:v>9</c:v>
                </c:pt>
                <c:pt idx="10">
                  <c:v>8.6999999999999993</c:v>
                </c:pt>
              </c:numCache>
            </c:numRef>
          </c:val>
        </c:ser>
        <c:dLbls>
          <c:showLegendKey val="0"/>
          <c:showVal val="0"/>
          <c:showCatName val="0"/>
          <c:showSerName val="0"/>
          <c:showPercent val="0"/>
          <c:showBubbleSize val="0"/>
        </c:dLbls>
        <c:gapWidth val="50"/>
        <c:overlap val="100"/>
        <c:axId val="109287296"/>
        <c:axId val="109288832"/>
      </c:barChart>
      <c:catAx>
        <c:axId val="109287296"/>
        <c:scaling>
          <c:orientation val="minMax"/>
        </c:scaling>
        <c:delete val="0"/>
        <c:axPos val="b"/>
        <c:numFmt formatCode="General" sourceLinked="1"/>
        <c:majorTickMark val="out"/>
        <c:minorTickMark val="none"/>
        <c:tickLblPos val="nextTo"/>
        <c:crossAx val="109288832"/>
        <c:crosses val="autoZero"/>
        <c:auto val="1"/>
        <c:lblAlgn val="ctr"/>
        <c:lblOffset val="100"/>
        <c:tickLblSkip val="1"/>
        <c:noMultiLvlLbl val="0"/>
      </c:catAx>
      <c:valAx>
        <c:axId val="109288832"/>
        <c:scaling>
          <c:orientation val="minMax"/>
        </c:scaling>
        <c:delete val="0"/>
        <c:axPos val="l"/>
        <c:majorGridlines/>
        <c:numFmt formatCode="0.0" sourceLinked="1"/>
        <c:majorTickMark val="out"/>
        <c:minorTickMark val="none"/>
        <c:tickLblPos val="nextTo"/>
        <c:crossAx val="109287296"/>
        <c:crossesAt val="1"/>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552449</xdr:colOff>
      <xdr:row>42</xdr:row>
      <xdr:rowOff>133351</xdr:rowOff>
    </xdr:from>
    <xdr:to>
      <xdr:col>29</xdr:col>
      <xdr:colOff>520700</xdr:colOff>
      <xdr:row>56</xdr:row>
      <xdr:rowOff>95251</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514350</xdr:colOff>
      <xdr:row>18</xdr:row>
      <xdr:rowOff>171450</xdr:rowOff>
    </xdr:from>
    <xdr:to>
      <xdr:col>29</xdr:col>
      <xdr:colOff>47625</xdr:colOff>
      <xdr:row>35</xdr:row>
      <xdr:rowOff>288924</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25</xdr:row>
      <xdr:rowOff>142875</xdr:rowOff>
    </xdr:from>
    <xdr:to>
      <xdr:col>9</xdr:col>
      <xdr:colOff>790575</xdr:colOff>
      <xdr:row>39</xdr:row>
      <xdr:rowOff>133349</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7;&#1080;&#1089;&#1090;&#1077;&#1084;&#1072;&#1090;&#1080;&#1079;&#1072;&#1094;&#1080;&#1103;%20&#1087;&#1086;%20&#1075;&#1086;&#1076;&#1072;&#1084;/&#1054;&#1050;&#1069;&#1044;11/&#1043;&#1054;&#1044;&#1054;&#1042;&#1067;&#1045;%20&#1044;&#1040;&#1053;&#1053;&#1067;&#1045;/2%20&#1054;&#1041;&#1066;&#1045;&#1052;&#1067;/&#1054;&#1073;&#1098;&#1077;&#1084;&#1099;%20&#1089;%20&#1076;&#1072;&#1074;&#1072;&#1083;&#1100;&#1094;&#1072;&#1084;&#1080;%20&#1080;%20&#1074;&#1099;&#1089;&#1086;&#1082;&#1086;&#1090;&#1077;&#1085;&#1086;&#1083;&#1086;&#1075;&#1080;&#1095;&#1085;&#1099;&#1077;%20201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я обл по ОКЭД"/>
      <sheetName val="ВЭД по областям"/>
      <sheetName val="РБ по областям"/>
      <sheetName val="РБ по ОКЭД"/>
      <sheetName val="Брестская"/>
      <sheetName val="Витебская"/>
      <sheetName val="Гомельская"/>
      <sheetName val="Гродненская"/>
      <sheetName val="гМинск"/>
      <sheetName val="Минская"/>
      <sheetName val="Могилевская"/>
      <sheetName val="по уровню технологичности"/>
      <sheetName val="Дефлятор"/>
      <sheetName val="в долларах"/>
    </sheetNames>
    <sheetDataSet>
      <sheetData sheetId="0"/>
      <sheetData sheetId="1"/>
      <sheetData sheetId="2"/>
      <sheetData sheetId="3">
        <row r="7">
          <cell r="M7">
            <v>118407741</v>
          </cell>
        </row>
      </sheetData>
      <sheetData sheetId="4">
        <row r="5">
          <cell r="M5">
            <v>14060589</v>
          </cell>
        </row>
      </sheetData>
      <sheetData sheetId="5">
        <row r="5">
          <cell r="M5">
            <v>15801877</v>
          </cell>
        </row>
      </sheetData>
      <sheetData sheetId="6">
        <row r="5">
          <cell r="M5">
            <v>22191768</v>
          </cell>
        </row>
      </sheetData>
      <sheetData sheetId="7">
        <row r="5">
          <cell r="M5">
            <v>13108178</v>
          </cell>
        </row>
      </sheetData>
      <sheetData sheetId="8">
        <row r="5">
          <cell r="M5">
            <v>19074701</v>
          </cell>
        </row>
      </sheetData>
      <sheetData sheetId="9">
        <row r="5">
          <cell r="M5">
            <v>23436940</v>
          </cell>
        </row>
      </sheetData>
      <sheetData sheetId="10">
        <row r="5">
          <cell r="M5">
            <v>10733688</v>
          </cell>
        </row>
      </sheetData>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view="pageBreakPreview" zoomScale="60" zoomScaleNormal="100" workbookViewId="0">
      <selection activeCell="B17" sqref="B17"/>
    </sheetView>
  </sheetViews>
  <sheetFormatPr defaultColWidth="58.140625" defaultRowHeight="15" x14ac:dyDescent="0.25"/>
  <cols>
    <col min="1" max="1" width="33.5703125" customWidth="1"/>
    <col min="2" max="2" width="141" customWidth="1"/>
  </cols>
  <sheetData>
    <row r="1" spans="1:2" ht="19.5" x14ac:dyDescent="0.25">
      <c r="A1" s="1" t="s">
        <v>0</v>
      </c>
      <c r="B1" s="8"/>
    </row>
    <row r="2" spans="1:2" ht="19.5" x14ac:dyDescent="0.25">
      <c r="A2" s="1"/>
      <c r="B2" s="8"/>
    </row>
    <row r="3" spans="1:2" ht="19.5" x14ac:dyDescent="0.3">
      <c r="A3" s="4" t="s">
        <v>1</v>
      </c>
      <c r="B3" s="5" t="s">
        <v>2</v>
      </c>
    </row>
    <row r="4" spans="1:2" ht="19.5" x14ac:dyDescent="0.25">
      <c r="A4" s="3" t="s">
        <v>3</v>
      </c>
      <c r="B4" s="2" t="s">
        <v>4</v>
      </c>
    </row>
    <row r="5" spans="1:2" ht="58.5" x14ac:dyDescent="0.25">
      <c r="A5" s="3" t="s">
        <v>5</v>
      </c>
      <c r="B5" s="3" t="s">
        <v>6</v>
      </c>
    </row>
    <row r="6" spans="1:2" ht="133.5" x14ac:dyDescent="0.25">
      <c r="A6" s="3" t="s">
        <v>7</v>
      </c>
      <c r="B6" s="2" t="s">
        <v>41</v>
      </c>
    </row>
    <row r="7" spans="1:2" ht="55.5" x14ac:dyDescent="0.25">
      <c r="A7" s="3" t="s">
        <v>8</v>
      </c>
      <c r="B7" s="3" t="s">
        <v>40</v>
      </c>
    </row>
    <row r="8" spans="1:2" ht="39" x14ac:dyDescent="0.25">
      <c r="A8" s="3" t="s">
        <v>9</v>
      </c>
      <c r="B8" s="3" t="s">
        <v>10</v>
      </c>
    </row>
    <row r="9" spans="1:2" ht="169.5" x14ac:dyDescent="0.25">
      <c r="A9" s="6" t="s">
        <v>11</v>
      </c>
      <c r="B9" s="9" t="s">
        <v>12</v>
      </c>
    </row>
    <row r="10" spans="1:2" s="10" customFormat="1" ht="58.5" x14ac:dyDescent="0.25">
      <c r="A10" s="3" t="s">
        <v>13</v>
      </c>
      <c r="B10" s="3" t="s">
        <v>14</v>
      </c>
    </row>
    <row r="11" spans="1:2" ht="39" x14ac:dyDescent="0.25">
      <c r="A11" s="6" t="s">
        <v>15</v>
      </c>
      <c r="B11" s="7" t="s">
        <v>16</v>
      </c>
    </row>
    <row r="12" spans="1:2" ht="19.5" x14ac:dyDescent="0.25">
      <c r="A12" s="3" t="s">
        <v>17</v>
      </c>
      <c r="B12" s="3" t="s">
        <v>18</v>
      </c>
    </row>
    <row r="13" spans="1:2" ht="19.5" x14ac:dyDescent="0.25">
      <c r="A13" s="3" t="s">
        <v>19</v>
      </c>
      <c r="B13" s="3" t="s">
        <v>20</v>
      </c>
    </row>
    <row r="14" spans="1:2" ht="91.5" x14ac:dyDescent="0.25">
      <c r="A14" s="3" t="s">
        <v>21</v>
      </c>
      <c r="B14" s="3" t="s">
        <v>22</v>
      </c>
    </row>
    <row r="15" spans="1:2" s="20" customFormat="1" ht="117" x14ac:dyDescent="0.3">
      <c r="A15" s="3" t="s">
        <v>190</v>
      </c>
      <c r="B15" s="3" t="s">
        <v>191</v>
      </c>
    </row>
    <row r="16" spans="1:2" ht="58.5" x14ac:dyDescent="0.25">
      <c r="A16" s="3" t="s">
        <v>189</v>
      </c>
      <c r="B16" s="3" t="s">
        <v>23</v>
      </c>
    </row>
    <row r="17" spans="1:2" ht="39" x14ac:dyDescent="0.25">
      <c r="A17" s="3" t="s">
        <v>24</v>
      </c>
      <c r="B17" s="3" t="s">
        <v>230</v>
      </c>
    </row>
  </sheetData>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2"/>
  <sheetViews>
    <sheetView tabSelected="1" view="pageBreakPreview" zoomScaleNormal="100" zoomScaleSheetLayoutView="100" workbookViewId="0">
      <selection activeCell="D31" sqref="D31"/>
    </sheetView>
  </sheetViews>
  <sheetFormatPr defaultRowHeight="15" x14ac:dyDescent="0.2"/>
  <cols>
    <col min="1" max="1" width="55.5703125" style="36" customWidth="1"/>
    <col min="2" max="2" width="10.7109375" style="22" customWidth="1"/>
    <col min="3" max="8" width="16.28515625" style="36" customWidth="1"/>
    <col min="9" max="11" width="14.5703125" style="36" customWidth="1"/>
    <col min="12" max="12" width="15.85546875" style="36" customWidth="1"/>
    <col min="13" max="13" width="15.140625" style="36" customWidth="1"/>
    <col min="14" max="14" width="2.5703125" style="36" customWidth="1"/>
    <col min="15" max="16384" width="9.140625" style="36"/>
  </cols>
  <sheetData>
    <row r="1" spans="1:17" s="46" customFormat="1" ht="21" customHeight="1" x14ac:dyDescent="0.25">
      <c r="A1" s="42" t="s">
        <v>216</v>
      </c>
      <c r="B1" s="43"/>
      <c r="C1" s="44"/>
      <c r="D1" s="44"/>
      <c r="E1" s="44"/>
      <c r="F1" s="44"/>
      <c r="G1" s="44"/>
      <c r="H1" s="44"/>
      <c r="I1" s="44"/>
      <c r="J1" s="44"/>
      <c r="K1" s="44"/>
      <c r="L1" s="45"/>
      <c r="M1" s="45"/>
      <c r="N1" s="45"/>
      <c r="O1" s="45"/>
      <c r="P1" s="45"/>
    </row>
    <row r="2" spans="1:17" ht="21.75" customHeight="1" x14ac:dyDescent="0.2">
      <c r="A2" s="31" t="s">
        <v>214</v>
      </c>
      <c r="B2" s="26"/>
      <c r="C2" s="27"/>
      <c r="D2" s="27"/>
      <c r="E2" s="27"/>
      <c r="F2" s="27"/>
      <c r="G2" s="27"/>
      <c r="H2" s="27"/>
      <c r="I2" s="27"/>
      <c r="J2" s="27"/>
      <c r="K2" s="27"/>
      <c r="L2" s="33"/>
      <c r="M2" s="33"/>
      <c r="N2" s="33"/>
      <c r="O2" s="33"/>
      <c r="P2" s="33"/>
    </row>
    <row r="3" spans="1:17" s="38" customFormat="1" ht="15.75" customHeight="1" thickBot="1" x14ac:dyDescent="0.25">
      <c r="A3" s="32" t="s">
        <v>215</v>
      </c>
      <c r="B3" s="32"/>
      <c r="C3" s="32"/>
      <c r="D3" s="32"/>
      <c r="E3" s="32"/>
      <c r="F3" s="32"/>
      <c r="G3" s="32"/>
      <c r="H3" s="32"/>
      <c r="I3" s="32"/>
      <c r="J3" s="32"/>
      <c r="K3" s="32"/>
      <c r="L3" s="37"/>
      <c r="M3" s="37"/>
      <c r="N3" s="37"/>
      <c r="O3" s="37"/>
      <c r="P3" s="37"/>
      <c r="Q3" s="37"/>
    </row>
    <row r="4" spans="1:17" ht="45" customHeight="1" thickBot="1" x14ac:dyDescent="0.25">
      <c r="A4" s="34"/>
      <c r="B4" s="35" t="s">
        <v>213</v>
      </c>
      <c r="C4" s="79">
        <v>2010</v>
      </c>
      <c r="D4" s="80">
        <v>2011</v>
      </c>
      <c r="E4" s="80">
        <v>2012</v>
      </c>
      <c r="F4" s="80">
        <v>2013</v>
      </c>
      <c r="G4" s="79">
        <v>2014</v>
      </c>
      <c r="H4" s="79">
        <v>2015</v>
      </c>
      <c r="I4" s="79">
        <v>2016</v>
      </c>
      <c r="J4" s="81">
        <v>2017</v>
      </c>
      <c r="K4" s="82">
        <v>2018</v>
      </c>
      <c r="L4" s="83">
        <v>2019</v>
      </c>
      <c r="M4" s="83">
        <v>2020</v>
      </c>
      <c r="N4" s="120"/>
      <c r="O4" s="39"/>
      <c r="P4" s="39"/>
    </row>
    <row r="5" spans="1:17" ht="16.5" thickBot="1" x14ac:dyDescent="0.3">
      <c r="A5" s="28"/>
      <c r="B5" s="29"/>
      <c r="C5" s="114" t="s">
        <v>211</v>
      </c>
      <c r="D5" s="114"/>
      <c r="E5" s="114"/>
      <c r="F5" s="114"/>
      <c r="G5" s="114"/>
      <c r="H5" s="115"/>
      <c r="I5" s="116" t="s">
        <v>212</v>
      </c>
      <c r="J5" s="114"/>
      <c r="K5" s="114"/>
      <c r="L5" s="117"/>
      <c r="M5" s="117"/>
      <c r="N5" s="109"/>
      <c r="O5" s="33"/>
      <c r="P5" s="33"/>
    </row>
    <row r="6" spans="1:17" ht="38.25" customHeight="1" x14ac:dyDescent="0.2">
      <c r="A6" s="11" t="s">
        <v>25</v>
      </c>
      <c r="B6" s="21" t="s">
        <v>192</v>
      </c>
      <c r="C6" s="12" t="s">
        <v>42</v>
      </c>
      <c r="D6" s="13" t="s">
        <v>43</v>
      </c>
      <c r="E6" s="13" t="s">
        <v>44</v>
      </c>
      <c r="F6" s="13" t="s">
        <v>45</v>
      </c>
      <c r="G6" s="12" t="s">
        <v>46</v>
      </c>
      <c r="H6" s="12" t="s">
        <v>47</v>
      </c>
      <c r="I6" s="12" t="s">
        <v>48</v>
      </c>
      <c r="J6" s="14" t="s">
        <v>49</v>
      </c>
      <c r="K6" s="15">
        <v>110363920</v>
      </c>
      <c r="L6" s="107">
        <v>115700465</v>
      </c>
      <c r="M6" s="107">
        <v>118407741</v>
      </c>
      <c r="N6" s="74"/>
      <c r="O6" s="33"/>
      <c r="P6" s="33"/>
    </row>
    <row r="7" spans="1:17" ht="21.75" customHeight="1" x14ac:dyDescent="0.2">
      <c r="A7" s="23" t="s">
        <v>210</v>
      </c>
      <c r="B7" s="21"/>
      <c r="C7" s="12"/>
      <c r="D7" s="13"/>
      <c r="E7" s="13"/>
      <c r="F7" s="13"/>
      <c r="G7" s="12"/>
      <c r="H7" s="12"/>
      <c r="I7" s="12"/>
      <c r="J7" s="16"/>
      <c r="K7" s="17"/>
      <c r="L7" s="60"/>
      <c r="M7" s="60"/>
      <c r="N7" s="74"/>
      <c r="O7" s="33"/>
      <c r="P7" s="33"/>
    </row>
    <row r="8" spans="1:17" ht="21" customHeight="1" x14ac:dyDescent="0.2">
      <c r="A8" s="24" t="s">
        <v>26</v>
      </c>
      <c r="B8" s="21" t="s">
        <v>193</v>
      </c>
      <c r="C8" s="12" t="s">
        <v>50</v>
      </c>
      <c r="D8" s="13" t="s">
        <v>51</v>
      </c>
      <c r="E8" s="13" t="s">
        <v>52</v>
      </c>
      <c r="F8" s="13" t="s">
        <v>53</v>
      </c>
      <c r="G8" s="12" t="s">
        <v>54</v>
      </c>
      <c r="H8" s="12" t="s">
        <v>55</v>
      </c>
      <c r="I8" s="12" t="s">
        <v>56</v>
      </c>
      <c r="J8" s="16" t="s">
        <v>57</v>
      </c>
      <c r="K8" s="17">
        <v>1487462</v>
      </c>
      <c r="L8" s="60">
        <v>1491750</v>
      </c>
      <c r="M8" s="60">
        <v>1357612</v>
      </c>
      <c r="N8" s="74"/>
      <c r="O8" s="33"/>
      <c r="P8" s="33"/>
    </row>
    <row r="9" spans="1:17" ht="21" customHeight="1" x14ac:dyDescent="0.2">
      <c r="A9" s="24" t="s">
        <v>27</v>
      </c>
      <c r="B9" s="21" t="s">
        <v>194</v>
      </c>
      <c r="C9" s="12" t="s">
        <v>58</v>
      </c>
      <c r="D9" s="13" t="s">
        <v>59</v>
      </c>
      <c r="E9" s="13" t="s">
        <v>60</v>
      </c>
      <c r="F9" s="13" t="s">
        <v>61</v>
      </c>
      <c r="G9" s="12" t="s">
        <v>62</v>
      </c>
      <c r="H9" s="12" t="s">
        <v>63</v>
      </c>
      <c r="I9" s="12" t="s">
        <v>64</v>
      </c>
      <c r="J9" s="16" t="s">
        <v>65</v>
      </c>
      <c r="K9" s="17">
        <v>97737396</v>
      </c>
      <c r="L9" s="60">
        <v>102653159</v>
      </c>
      <c r="M9" s="60">
        <v>104660278</v>
      </c>
      <c r="N9" s="74"/>
      <c r="O9" s="33"/>
      <c r="P9" s="33"/>
    </row>
    <row r="10" spans="1:17" s="41" customFormat="1" ht="30" x14ac:dyDescent="0.2">
      <c r="A10" s="23" t="s">
        <v>28</v>
      </c>
      <c r="B10" s="21" t="s">
        <v>195</v>
      </c>
      <c r="C10" s="12" t="s">
        <v>66</v>
      </c>
      <c r="D10" s="12" t="s">
        <v>67</v>
      </c>
      <c r="E10" s="12" t="s">
        <v>68</v>
      </c>
      <c r="F10" s="12" t="s">
        <v>69</v>
      </c>
      <c r="G10" s="12" t="s">
        <v>70</v>
      </c>
      <c r="H10" s="12" t="s">
        <v>71</v>
      </c>
      <c r="I10" s="12" t="s">
        <v>72</v>
      </c>
      <c r="J10" s="16" t="s">
        <v>73</v>
      </c>
      <c r="K10" s="25">
        <v>25133133</v>
      </c>
      <c r="L10" s="60">
        <v>27288548</v>
      </c>
      <c r="M10" s="60">
        <v>30723766</v>
      </c>
      <c r="N10" s="74"/>
      <c r="O10" s="40"/>
      <c r="P10" s="40"/>
    </row>
    <row r="11" spans="1:17" s="41" customFormat="1" ht="30" x14ac:dyDescent="0.2">
      <c r="A11" s="23" t="s">
        <v>29</v>
      </c>
      <c r="B11" s="21" t="s">
        <v>196</v>
      </c>
      <c r="C11" s="12" t="s">
        <v>74</v>
      </c>
      <c r="D11" s="12" t="s">
        <v>75</v>
      </c>
      <c r="E11" s="12" t="s">
        <v>76</v>
      </c>
      <c r="F11" s="12" t="s">
        <v>77</v>
      </c>
      <c r="G11" s="12" t="s">
        <v>78</v>
      </c>
      <c r="H11" s="12" t="s">
        <v>79</v>
      </c>
      <c r="I11" s="12" t="s">
        <v>80</v>
      </c>
      <c r="J11" s="16" t="s">
        <v>81</v>
      </c>
      <c r="K11" s="25">
        <v>3985086</v>
      </c>
      <c r="L11" s="60">
        <v>3964481</v>
      </c>
      <c r="M11" s="60">
        <v>3988727</v>
      </c>
      <c r="N11" s="74"/>
      <c r="O11" s="40"/>
      <c r="P11" s="40"/>
    </row>
    <row r="12" spans="1:17" s="41" customFormat="1" ht="30" x14ac:dyDescent="0.2">
      <c r="A12" s="23" t="s">
        <v>30</v>
      </c>
      <c r="B12" s="21" t="s">
        <v>197</v>
      </c>
      <c r="C12" s="12" t="s">
        <v>82</v>
      </c>
      <c r="D12" s="12" t="s">
        <v>83</v>
      </c>
      <c r="E12" s="12" t="s">
        <v>84</v>
      </c>
      <c r="F12" s="12" t="s">
        <v>85</v>
      </c>
      <c r="G12" s="12" t="s">
        <v>86</v>
      </c>
      <c r="H12" s="12" t="s">
        <v>87</v>
      </c>
      <c r="I12" s="12" t="s">
        <v>88</v>
      </c>
      <c r="J12" s="16" t="s">
        <v>89</v>
      </c>
      <c r="K12" s="25">
        <v>5112209</v>
      </c>
      <c r="L12" s="60">
        <v>5602513</v>
      </c>
      <c r="M12" s="60">
        <v>6274162</v>
      </c>
      <c r="N12" s="74"/>
      <c r="O12" s="40"/>
      <c r="P12" s="40"/>
    </row>
    <row r="13" spans="1:17" s="41" customFormat="1" ht="30" x14ac:dyDescent="0.2">
      <c r="A13" s="23" t="s">
        <v>31</v>
      </c>
      <c r="B13" s="21" t="s">
        <v>198</v>
      </c>
      <c r="C13" s="12" t="s">
        <v>90</v>
      </c>
      <c r="D13" s="12" t="s">
        <v>91</v>
      </c>
      <c r="E13" s="12" t="s">
        <v>92</v>
      </c>
      <c r="F13" s="12" t="s">
        <v>93</v>
      </c>
      <c r="G13" s="12" t="s">
        <v>94</v>
      </c>
      <c r="H13" s="12" t="s">
        <v>95</v>
      </c>
      <c r="I13" s="12" t="s">
        <v>96</v>
      </c>
      <c r="J13" s="16" t="s">
        <v>97</v>
      </c>
      <c r="K13" s="25">
        <v>17173892</v>
      </c>
      <c r="L13" s="60">
        <v>16676226</v>
      </c>
      <c r="M13" s="60">
        <v>13417826</v>
      </c>
      <c r="N13" s="74"/>
      <c r="O13" s="40"/>
      <c r="P13" s="40"/>
    </row>
    <row r="14" spans="1:17" s="41" customFormat="1" x14ac:dyDescent="0.2">
      <c r="A14" s="23" t="s">
        <v>186</v>
      </c>
      <c r="B14" s="21" t="s">
        <v>199</v>
      </c>
      <c r="C14" s="12" t="s">
        <v>98</v>
      </c>
      <c r="D14" s="12" t="s">
        <v>99</v>
      </c>
      <c r="E14" s="12" t="s">
        <v>100</v>
      </c>
      <c r="F14" s="12" t="s">
        <v>101</v>
      </c>
      <c r="G14" s="12" t="s">
        <v>102</v>
      </c>
      <c r="H14" s="12" t="s">
        <v>103</v>
      </c>
      <c r="I14" s="12" t="s">
        <v>104</v>
      </c>
      <c r="J14" s="16" t="s">
        <v>105</v>
      </c>
      <c r="K14" s="25">
        <v>10303728</v>
      </c>
      <c r="L14" s="60">
        <v>10413709</v>
      </c>
      <c r="M14" s="60">
        <v>9476796</v>
      </c>
      <c r="N14" s="74"/>
      <c r="O14" s="40"/>
      <c r="P14" s="40"/>
    </row>
    <row r="15" spans="1:17" s="41" customFormat="1" ht="30" x14ac:dyDescent="0.2">
      <c r="A15" s="23" t="s">
        <v>36</v>
      </c>
      <c r="B15" s="21" t="s">
        <v>200</v>
      </c>
      <c r="C15" s="12" t="s">
        <v>106</v>
      </c>
      <c r="D15" s="12" t="s">
        <v>107</v>
      </c>
      <c r="E15" s="12" t="s">
        <v>108</v>
      </c>
      <c r="F15" s="12" t="s">
        <v>109</v>
      </c>
      <c r="G15" s="12" t="s">
        <v>110</v>
      </c>
      <c r="H15" s="12" t="s">
        <v>111</v>
      </c>
      <c r="I15" s="12" t="s">
        <v>112</v>
      </c>
      <c r="J15" s="16" t="s">
        <v>113</v>
      </c>
      <c r="K15" s="25">
        <v>1251537</v>
      </c>
      <c r="L15" s="60">
        <v>1365216</v>
      </c>
      <c r="M15" s="60">
        <v>1619615</v>
      </c>
      <c r="N15" s="74"/>
      <c r="O15" s="40"/>
      <c r="P15" s="40"/>
    </row>
    <row r="16" spans="1:17" s="41" customFormat="1" ht="30" x14ac:dyDescent="0.2">
      <c r="A16" s="23" t="s">
        <v>187</v>
      </c>
      <c r="B16" s="21" t="s">
        <v>201</v>
      </c>
      <c r="C16" s="12" t="s">
        <v>114</v>
      </c>
      <c r="D16" s="12" t="s">
        <v>115</v>
      </c>
      <c r="E16" s="12" t="s">
        <v>116</v>
      </c>
      <c r="F16" s="12" t="s">
        <v>117</v>
      </c>
      <c r="G16" s="12" t="s">
        <v>118</v>
      </c>
      <c r="H16" s="12" t="s">
        <v>119</v>
      </c>
      <c r="I16" s="12" t="s">
        <v>120</v>
      </c>
      <c r="J16" s="16" t="s">
        <v>121</v>
      </c>
      <c r="K16" s="25">
        <v>7562879</v>
      </c>
      <c r="L16" s="60">
        <v>7832724</v>
      </c>
      <c r="M16" s="60">
        <v>8376062</v>
      </c>
      <c r="N16" s="74"/>
      <c r="O16" s="40"/>
      <c r="P16" s="40"/>
    </row>
    <row r="17" spans="1:26" s="41" customFormat="1" ht="45" x14ac:dyDescent="0.2">
      <c r="A17" s="23" t="s">
        <v>37</v>
      </c>
      <c r="B17" s="21" t="s">
        <v>202</v>
      </c>
      <c r="C17" s="12" t="s">
        <v>122</v>
      </c>
      <c r="D17" s="12" t="s">
        <v>123</v>
      </c>
      <c r="E17" s="12" t="s">
        <v>124</v>
      </c>
      <c r="F17" s="12" t="s">
        <v>125</v>
      </c>
      <c r="G17" s="12" t="s">
        <v>126</v>
      </c>
      <c r="H17" s="12" t="s">
        <v>127</v>
      </c>
      <c r="I17" s="12" t="s">
        <v>128</v>
      </c>
      <c r="J17" s="16" t="s">
        <v>129</v>
      </c>
      <c r="K17" s="25">
        <v>7419411</v>
      </c>
      <c r="L17" s="60">
        <v>7888897</v>
      </c>
      <c r="M17" s="60">
        <v>7809567</v>
      </c>
      <c r="N17" s="74"/>
      <c r="O17" s="40"/>
      <c r="P17" s="40"/>
    </row>
    <row r="18" spans="1:26" s="41" customFormat="1" ht="30.75" x14ac:dyDescent="0.25">
      <c r="A18" s="23" t="s">
        <v>32</v>
      </c>
      <c r="B18" s="21" t="s">
        <v>203</v>
      </c>
      <c r="C18" s="12" t="s">
        <v>130</v>
      </c>
      <c r="D18" s="12" t="s">
        <v>131</v>
      </c>
      <c r="E18" s="12" t="s">
        <v>132</v>
      </c>
      <c r="F18" s="12" t="s">
        <v>133</v>
      </c>
      <c r="G18" s="12" t="s">
        <v>134</v>
      </c>
      <c r="H18" s="12" t="s">
        <v>135</v>
      </c>
      <c r="I18" s="12" t="s">
        <v>136</v>
      </c>
      <c r="J18" s="16" t="s">
        <v>137</v>
      </c>
      <c r="K18" s="25">
        <v>1709447</v>
      </c>
      <c r="L18" s="60">
        <v>1824622</v>
      </c>
      <c r="M18" s="60">
        <v>2086091</v>
      </c>
      <c r="N18" s="74"/>
      <c r="O18" s="112" t="s">
        <v>227</v>
      </c>
      <c r="P18" s="113"/>
      <c r="Q18" s="113"/>
      <c r="R18" s="113"/>
      <c r="S18" s="113"/>
      <c r="T18" s="113"/>
      <c r="U18" s="113"/>
      <c r="V18" s="113"/>
      <c r="W18" s="113"/>
      <c r="X18" s="113"/>
      <c r="Y18" s="113"/>
      <c r="Z18" s="113"/>
    </row>
    <row r="19" spans="1:26" s="41" customFormat="1" x14ac:dyDescent="0.2">
      <c r="A19" s="23" t="s">
        <v>33</v>
      </c>
      <c r="B19" s="21" t="s">
        <v>204</v>
      </c>
      <c r="C19" s="12" t="s">
        <v>138</v>
      </c>
      <c r="D19" s="12" t="s">
        <v>139</v>
      </c>
      <c r="E19" s="12" t="s">
        <v>140</v>
      </c>
      <c r="F19" s="12" t="s">
        <v>141</v>
      </c>
      <c r="G19" s="12" t="s">
        <v>142</v>
      </c>
      <c r="H19" s="12" t="s">
        <v>143</v>
      </c>
      <c r="I19" s="12" t="s">
        <v>144</v>
      </c>
      <c r="J19" s="16" t="s">
        <v>145</v>
      </c>
      <c r="K19" s="25">
        <v>2706890</v>
      </c>
      <c r="L19" s="60">
        <v>3001187</v>
      </c>
      <c r="M19" s="60">
        <v>3201685</v>
      </c>
      <c r="N19" s="74"/>
      <c r="O19" s="40"/>
      <c r="P19" s="40"/>
    </row>
    <row r="20" spans="1:26" s="41" customFormat="1" x14ac:dyDescent="0.2">
      <c r="A20" s="23" t="s">
        <v>34</v>
      </c>
      <c r="B20" s="21" t="s">
        <v>205</v>
      </c>
      <c r="C20" s="12" t="s">
        <v>146</v>
      </c>
      <c r="D20" s="12" t="s">
        <v>147</v>
      </c>
      <c r="E20" s="12" t="s">
        <v>148</v>
      </c>
      <c r="F20" s="12" t="s">
        <v>149</v>
      </c>
      <c r="G20" s="12" t="s">
        <v>150</v>
      </c>
      <c r="H20" s="12" t="s">
        <v>151</v>
      </c>
      <c r="I20" s="12" t="s">
        <v>152</v>
      </c>
      <c r="J20" s="16" t="s">
        <v>153</v>
      </c>
      <c r="K20" s="25">
        <v>7934946</v>
      </c>
      <c r="L20" s="60">
        <v>7571989</v>
      </c>
      <c r="M20" s="60">
        <v>7467576</v>
      </c>
      <c r="N20" s="74"/>
      <c r="O20" s="40"/>
      <c r="P20" s="40"/>
    </row>
    <row r="21" spans="1:26" s="41" customFormat="1" x14ac:dyDescent="0.2">
      <c r="A21" s="23" t="s">
        <v>35</v>
      </c>
      <c r="B21" s="21" t="s">
        <v>206</v>
      </c>
      <c r="C21" s="12" t="s">
        <v>154</v>
      </c>
      <c r="D21" s="12" t="s">
        <v>155</v>
      </c>
      <c r="E21" s="12" t="s">
        <v>156</v>
      </c>
      <c r="F21" s="12" t="s">
        <v>157</v>
      </c>
      <c r="G21" s="12" t="s">
        <v>158</v>
      </c>
      <c r="H21" s="12" t="s">
        <v>159</v>
      </c>
      <c r="I21" s="12" t="s">
        <v>160</v>
      </c>
      <c r="J21" s="16" t="s">
        <v>161</v>
      </c>
      <c r="K21" s="25">
        <v>3450858</v>
      </c>
      <c r="L21" s="60">
        <v>4829547</v>
      </c>
      <c r="M21" s="60">
        <v>5379568</v>
      </c>
      <c r="N21" s="74"/>
      <c r="O21" s="40"/>
      <c r="P21" s="40"/>
    </row>
    <row r="22" spans="1:26" s="41" customFormat="1" ht="30" x14ac:dyDescent="0.2">
      <c r="A22" s="23" t="s">
        <v>38</v>
      </c>
      <c r="B22" s="21" t="s">
        <v>207</v>
      </c>
      <c r="C22" s="12" t="s">
        <v>162</v>
      </c>
      <c r="D22" s="12" t="s">
        <v>163</v>
      </c>
      <c r="E22" s="12" t="s">
        <v>164</v>
      </c>
      <c r="F22" s="12" t="s">
        <v>165</v>
      </c>
      <c r="G22" s="12" t="s">
        <v>166</v>
      </c>
      <c r="H22" s="12" t="s">
        <v>167</v>
      </c>
      <c r="I22" s="12" t="s">
        <v>168</v>
      </c>
      <c r="J22" s="16" t="s">
        <v>169</v>
      </c>
      <c r="K22" s="25">
        <v>3993380</v>
      </c>
      <c r="L22" s="60">
        <v>4393500</v>
      </c>
      <c r="M22" s="60">
        <v>4838837</v>
      </c>
      <c r="N22" s="74"/>
      <c r="O22" s="40"/>
      <c r="P22" s="40"/>
    </row>
    <row r="23" spans="1:26" s="41" customFormat="1" ht="30" x14ac:dyDescent="0.2">
      <c r="A23" s="24" t="s">
        <v>188</v>
      </c>
      <c r="B23" s="21" t="s">
        <v>208</v>
      </c>
      <c r="C23" s="12" t="s">
        <v>170</v>
      </c>
      <c r="D23" s="12" t="s">
        <v>171</v>
      </c>
      <c r="E23" s="12" t="s">
        <v>172</v>
      </c>
      <c r="F23" s="12" t="s">
        <v>173</v>
      </c>
      <c r="G23" s="12" t="s">
        <v>174</v>
      </c>
      <c r="H23" s="12" t="s">
        <v>175</v>
      </c>
      <c r="I23" s="12" t="s">
        <v>176</v>
      </c>
      <c r="J23" s="16" t="s">
        <v>177</v>
      </c>
      <c r="K23" s="25">
        <v>9395768</v>
      </c>
      <c r="L23" s="60">
        <v>9632472</v>
      </c>
      <c r="M23" s="60">
        <v>10380982</v>
      </c>
      <c r="N23" s="74"/>
      <c r="O23" s="40"/>
      <c r="P23" s="40"/>
    </row>
    <row r="24" spans="1:26" s="41" customFormat="1" ht="30" x14ac:dyDescent="0.2">
      <c r="A24" s="94" t="s">
        <v>39</v>
      </c>
      <c r="B24" s="87" t="s">
        <v>209</v>
      </c>
      <c r="C24" s="12" t="s">
        <v>178</v>
      </c>
      <c r="D24" s="12" t="s">
        <v>179</v>
      </c>
      <c r="E24" s="12" t="s">
        <v>180</v>
      </c>
      <c r="F24" s="12" t="s">
        <v>181</v>
      </c>
      <c r="G24" s="12" t="s">
        <v>182</v>
      </c>
      <c r="H24" s="12" t="s">
        <v>183</v>
      </c>
      <c r="I24" s="12" t="s">
        <v>184</v>
      </c>
      <c r="J24" s="16" t="s">
        <v>185</v>
      </c>
      <c r="K24" s="75">
        <v>1743294</v>
      </c>
      <c r="L24" s="60">
        <v>1923084</v>
      </c>
      <c r="M24" s="60">
        <v>2008866</v>
      </c>
      <c r="N24" s="74"/>
      <c r="O24" s="40"/>
      <c r="P24" s="40"/>
    </row>
    <row r="25" spans="1:26" s="41" customFormat="1" ht="28.5" customHeight="1" x14ac:dyDescent="0.2">
      <c r="A25" s="95"/>
      <c r="B25" s="127"/>
      <c r="C25" s="125" t="s">
        <v>229</v>
      </c>
      <c r="D25" s="124"/>
      <c r="E25" s="124"/>
      <c r="F25" s="124"/>
      <c r="G25" s="124"/>
      <c r="H25" s="124"/>
      <c r="I25" s="124"/>
      <c r="J25" s="124"/>
      <c r="K25" s="124"/>
      <c r="L25" s="124"/>
      <c r="M25" s="65"/>
      <c r="N25" s="121"/>
      <c r="O25" s="40"/>
      <c r="P25" s="40"/>
    </row>
    <row r="26" spans="1:26" s="41" customFormat="1" x14ac:dyDescent="0.2">
      <c r="A26" s="96" t="s">
        <v>25</v>
      </c>
      <c r="B26" s="21" t="s">
        <v>192</v>
      </c>
      <c r="C26" s="61">
        <v>100</v>
      </c>
      <c r="D26" s="61">
        <v>100</v>
      </c>
      <c r="E26" s="61">
        <v>100</v>
      </c>
      <c r="F26" s="61">
        <v>100</v>
      </c>
      <c r="G26" s="61">
        <v>100</v>
      </c>
      <c r="H26" s="61">
        <v>100</v>
      </c>
      <c r="I26" s="61">
        <v>100</v>
      </c>
      <c r="J26" s="61">
        <v>100</v>
      </c>
      <c r="K26" s="61">
        <v>100</v>
      </c>
      <c r="L26" s="61">
        <v>100</v>
      </c>
      <c r="M26" s="108">
        <v>100</v>
      </c>
      <c r="N26" s="122"/>
      <c r="O26" s="40"/>
      <c r="P26" s="40"/>
    </row>
    <row r="27" spans="1:26" s="41" customFormat="1" x14ac:dyDescent="0.2">
      <c r="A27" s="23" t="s">
        <v>210</v>
      </c>
      <c r="B27" s="21"/>
      <c r="C27" s="62"/>
      <c r="D27" s="63"/>
      <c r="E27" s="63"/>
      <c r="F27" s="63"/>
      <c r="G27" s="63"/>
      <c r="H27" s="63"/>
      <c r="I27" s="64"/>
      <c r="J27" s="64"/>
      <c r="K27" s="64"/>
      <c r="L27" s="65"/>
      <c r="M27" s="65"/>
      <c r="N27" s="121"/>
      <c r="O27" s="40"/>
      <c r="P27" s="40"/>
    </row>
    <row r="28" spans="1:26" s="41" customFormat="1" x14ac:dyDescent="0.2">
      <c r="A28" s="24" t="s">
        <v>26</v>
      </c>
      <c r="B28" s="21" t="s">
        <v>193</v>
      </c>
      <c r="C28" s="62">
        <v>0.7</v>
      </c>
      <c r="D28" s="63">
        <v>1.3</v>
      </c>
      <c r="E28" s="63">
        <v>1.2</v>
      </c>
      <c r="F28" s="63">
        <v>1.4</v>
      </c>
      <c r="G28" s="63">
        <v>1.33</v>
      </c>
      <c r="H28" s="63">
        <v>1.2</v>
      </c>
      <c r="I28" s="64">
        <v>1.2</v>
      </c>
      <c r="J28" s="64">
        <v>1.3</v>
      </c>
      <c r="K28" s="64">
        <v>1.3</v>
      </c>
      <c r="L28" s="64">
        <v>1.3</v>
      </c>
      <c r="M28" s="64">
        <v>1.1000000000000001</v>
      </c>
      <c r="N28" s="123"/>
      <c r="O28" s="40"/>
      <c r="P28" s="40"/>
    </row>
    <row r="29" spans="1:26" s="41" customFormat="1" x14ac:dyDescent="0.2">
      <c r="A29" s="24" t="s">
        <v>27</v>
      </c>
      <c r="B29" s="21" t="s">
        <v>194</v>
      </c>
      <c r="C29" s="62">
        <v>88.5</v>
      </c>
      <c r="D29" s="63">
        <v>90.1</v>
      </c>
      <c r="E29" s="63">
        <v>90.6</v>
      </c>
      <c r="F29" s="63">
        <v>89.3</v>
      </c>
      <c r="G29" s="63">
        <v>88.6</v>
      </c>
      <c r="H29" s="63">
        <v>87.1</v>
      </c>
      <c r="I29" s="64">
        <v>85.699999999999989</v>
      </c>
      <c r="J29" s="64">
        <v>88</v>
      </c>
      <c r="K29" s="64">
        <v>88.6</v>
      </c>
      <c r="L29" s="64">
        <v>88.7</v>
      </c>
      <c r="M29" s="64">
        <v>88.4</v>
      </c>
      <c r="N29" s="123"/>
      <c r="O29" s="40"/>
      <c r="P29" s="40"/>
    </row>
    <row r="30" spans="1:26" s="41" customFormat="1" ht="30" x14ac:dyDescent="0.2">
      <c r="A30" s="23" t="s">
        <v>28</v>
      </c>
      <c r="B30" s="21" t="s">
        <v>195</v>
      </c>
      <c r="C30" s="62">
        <v>20.100000000000001</v>
      </c>
      <c r="D30" s="63">
        <v>17.7</v>
      </c>
      <c r="E30" s="63">
        <v>18.5</v>
      </c>
      <c r="F30" s="63">
        <v>22.4</v>
      </c>
      <c r="G30" s="63">
        <v>23.9</v>
      </c>
      <c r="H30" s="63">
        <v>23.9</v>
      </c>
      <c r="I30" s="64">
        <v>25.3</v>
      </c>
      <c r="J30" s="64">
        <v>24.6</v>
      </c>
      <c r="K30" s="64">
        <v>22.8</v>
      </c>
      <c r="L30" s="64">
        <v>23.6</v>
      </c>
      <c r="M30" s="64">
        <v>25.9</v>
      </c>
      <c r="N30" s="123"/>
      <c r="O30" s="40"/>
      <c r="P30" s="40"/>
    </row>
    <row r="31" spans="1:26" s="41" customFormat="1" ht="30" x14ac:dyDescent="0.2">
      <c r="A31" s="23" t="s">
        <v>29</v>
      </c>
      <c r="B31" s="21" t="s">
        <v>196</v>
      </c>
      <c r="C31" s="62">
        <v>4.2</v>
      </c>
      <c r="D31" s="63">
        <v>3.9</v>
      </c>
      <c r="E31" s="63">
        <v>3.6</v>
      </c>
      <c r="F31" s="63">
        <v>4</v>
      </c>
      <c r="G31" s="63">
        <v>3.8</v>
      </c>
      <c r="H31" s="63">
        <v>3.5</v>
      </c>
      <c r="I31" s="64">
        <v>4</v>
      </c>
      <c r="J31" s="64">
        <v>3.9</v>
      </c>
      <c r="K31" s="64">
        <v>3.6</v>
      </c>
      <c r="L31" s="64">
        <v>3.4</v>
      </c>
      <c r="M31" s="64">
        <v>3.4</v>
      </c>
      <c r="N31" s="123"/>
      <c r="O31" s="40"/>
      <c r="P31" s="40"/>
    </row>
    <row r="32" spans="1:26" s="41" customFormat="1" ht="30" x14ac:dyDescent="0.2">
      <c r="A32" s="23" t="s">
        <v>30</v>
      </c>
      <c r="B32" s="21" t="s">
        <v>197</v>
      </c>
      <c r="C32" s="62">
        <v>3</v>
      </c>
      <c r="D32" s="63">
        <v>2.7</v>
      </c>
      <c r="E32" s="63">
        <v>2.5</v>
      </c>
      <c r="F32" s="63">
        <v>3</v>
      </c>
      <c r="G32" s="63">
        <v>3</v>
      </c>
      <c r="H32" s="63">
        <v>3.3</v>
      </c>
      <c r="I32" s="64">
        <v>3.9</v>
      </c>
      <c r="J32" s="64">
        <v>4.0999999999999996</v>
      </c>
      <c r="K32" s="64">
        <v>4.5999999999999996</v>
      </c>
      <c r="L32" s="64">
        <v>4.8</v>
      </c>
      <c r="M32" s="64">
        <v>5.3</v>
      </c>
      <c r="N32" s="123"/>
      <c r="O32" s="40"/>
      <c r="P32" s="40"/>
    </row>
    <row r="33" spans="1:16" s="41" customFormat="1" ht="30" x14ac:dyDescent="0.2">
      <c r="A33" s="23" t="s">
        <v>31</v>
      </c>
      <c r="B33" s="21" t="s">
        <v>198</v>
      </c>
      <c r="C33" s="62">
        <v>17.600000000000001</v>
      </c>
      <c r="D33" s="63">
        <v>21.2</v>
      </c>
      <c r="E33" s="63">
        <v>20.6</v>
      </c>
      <c r="F33" s="63">
        <v>15.9</v>
      </c>
      <c r="G33" s="63">
        <v>16.3</v>
      </c>
      <c r="H33" s="63">
        <v>16.399999999999999</v>
      </c>
      <c r="I33" s="64">
        <v>12.8</v>
      </c>
      <c r="J33" s="64">
        <v>14</v>
      </c>
      <c r="K33" s="64">
        <v>15.6</v>
      </c>
      <c r="L33" s="64">
        <v>14.4</v>
      </c>
      <c r="M33" s="64">
        <v>11.3</v>
      </c>
      <c r="N33" s="123"/>
      <c r="O33" s="40"/>
      <c r="P33" s="40"/>
    </row>
    <row r="34" spans="1:16" s="41" customFormat="1" x14ac:dyDescent="0.2">
      <c r="A34" s="23" t="s">
        <v>186</v>
      </c>
      <c r="B34" s="21" t="s">
        <v>199</v>
      </c>
      <c r="C34" s="62">
        <v>8.4</v>
      </c>
      <c r="D34" s="63">
        <v>11</v>
      </c>
      <c r="E34" s="63">
        <v>11.3</v>
      </c>
      <c r="F34" s="63">
        <v>7</v>
      </c>
      <c r="G34" s="63">
        <v>9.1999999999999993</v>
      </c>
      <c r="H34" s="63">
        <v>10.4</v>
      </c>
      <c r="I34" s="64">
        <v>8.1999999999999993</v>
      </c>
      <c r="J34" s="64">
        <v>8.9</v>
      </c>
      <c r="K34" s="64">
        <v>9.3000000000000007</v>
      </c>
      <c r="L34" s="64">
        <v>9</v>
      </c>
      <c r="M34" s="64">
        <v>8</v>
      </c>
      <c r="N34" s="123"/>
      <c r="O34" s="40"/>
      <c r="P34" s="40"/>
    </row>
    <row r="35" spans="1:16" s="41" customFormat="1" ht="30" x14ac:dyDescent="0.2">
      <c r="A35" s="23" t="s">
        <v>36</v>
      </c>
      <c r="B35" s="21" t="s">
        <v>200</v>
      </c>
      <c r="C35" s="62">
        <v>0.6</v>
      </c>
      <c r="D35" s="63">
        <v>0.5</v>
      </c>
      <c r="E35" s="63">
        <v>0.5</v>
      </c>
      <c r="F35" s="63">
        <v>0.7</v>
      </c>
      <c r="G35" s="63">
        <v>0.8</v>
      </c>
      <c r="H35" s="63">
        <v>1.1000000000000001</v>
      </c>
      <c r="I35" s="64">
        <v>1.2</v>
      </c>
      <c r="J35" s="64">
        <v>1.2</v>
      </c>
      <c r="K35" s="64">
        <v>1.1000000000000001</v>
      </c>
      <c r="L35" s="64">
        <v>1.2</v>
      </c>
      <c r="M35" s="64">
        <v>1.4</v>
      </c>
      <c r="N35" s="123"/>
      <c r="O35" s="40"/>
      <c r="P35" s="40"/>
    </row>
    <row r="36" spans="1:16" s="41" customFormat="1" ht="30" x14ac:dyDescent="0.2">
      <c r="A36" s="23" t="s">
        <v>187</v>
      </c>
      <c r="B36" s="21" t="s">
        <v>201</v>
      </c>
      <c r="C36" s="62">
        <v>8.6999999999999993</v>
      </c>
      <c r="D36" s="63">
        <v>7.8</v>
      </c>
      <c r="E36" s="63">
        <v>8.1</v>
      </c>
      <c r="F36" s="63">
        <v>9.5</v>
      </c>
      <c r="G36" s="63">
        <v>8.9</v>
      </c>
      <c r="H36" s="63">
        <v>7.4</v>
      </c>
      <c r="I36" s="64">
        <v>7.5</v>
      </c>
      <c r="J36" s="64">
        <v>7.6</v>
      </c>
      <c r="K36" s="64">
        <v>6.9</v>
      </c>
      <c r="L36" s="64">
        <v>6.8</v>
      </c>
      <c r="M36" s="64">
        <v>7.1</v>
      </c>
      <c r="N36" s="123"/>
      <c r="O36" s="40"/>
      <c r="P36" s="40"/>
    </row>
    <row r="37" spans="1:16" s="41" customFormat="1" ht="45" x14ac:dyDescent="0.2">
      <c r="A37" s="23" t="s">
        <v>37</v>
      </c>
      <c r="B37" s="21" t="s">
        <v>202</v>
      </c>
      <c r="C37" s="62">
        <v>6.9</v>
      </c>
      <c r="D37" s="63">
        <v>6.8</v>
      </c>
      <c r="E37" s="63">
        <v>6.6</v>
      </c>
      <c r="F37" s="63">
        <v>6.7</v>
      </c>
      <c r="G37" s="63">
        <v>6.5</v>
      </c>
      <c r="H37" s="63">
        <v>6.3</v>
      </c>
      <c r="I37" s="64">
        <v>6</v>
      </c>
      <c r="J37" s="64">
        <v>6.5</v>
      </c>
      <c r="K37" s="64">
        <v>6.7</v>
      </c>
      <c r="L37" s="64">
        <v>6.8</v>
      </c>
      <c r="M37" s="64">
        <v>6.6</v>
      </c>
      <c r="N37" s="123"/>
      <c r="O37" s="40"/>
      <c r="P37" s="40"/>
    </row>
    <row r="38" spans="1:16" s="41" customFormat="1" ht="30" x14ac:dyDescent="0.2">
      <c r="A38" s="23" t="s">
        <v>32</v>
      </c>
      <c r="B38" s="21" t="s">
        <v>203</v>
      </c>
      <c r="C38" s="62">
        <v>1.2</v>
      </c>
      <c r="D38" s="63">
        <v>1</v>
      </c>
      <c r="E38" s="63">
        <v>1.2</v>
      </c>
      <c r="F38" s="63">
        <v>1.3</v>
      </c>
      <c r="G38" s="63">
        <v>1.2</v>
      </c>
      <c r="H38" s="63">
        <v>1.3</v>
      </c>
      <c r="I38" s="64">
        <v>1.6</v>
      </c>
      <c r="J38" s="64">
        <v>1.7</v>
      </c>
      <c r="K38" s="64">
        <v>1.5</v>
      </c>
      <c r="L38" s="64">
        <v>1.6</v>
      </c>
      <c r="M38" s="64">
        <v>1.8</v>
      </c>
      <c r="N38" s="123"/>
      <c r="O38" s="40"/>
      <c r="P38" s="40"/>
    </row>
    <row r="39" spans="1:16" s="41" customFormat="1" x14ac:dyDescent="0.2">
      <c r="A39" s="23" t="s">
        <v>33</v>
      </c>
      <c r="B39" s="21" t="s">
        <v>204</v>
      </c>
      <c r="C39" s="62">
        <v>2.9</v>
      </c>
      <c r="D39" s="63">
        <v>2.8</v>
      </c>
      <c r="E39" s="63">
        <v>2.7</v>
      </c>
      <c r="F39" s="63">
        <v>2.8</v>
      </c>
      <c r="G39" s="63">
        <v>2.4</v>
      </c>
      <c r="H39" s="63">
        <v>2.4</v>
      </c>
      <c r="I39" s="64">
        <v>2.8</v>
      </c>
      <c r="J39" s="64">
        <v>2.6</v>
      </c>
      <c r="K39" s="64">
        <v>2.5</v>
      </c>
      <c r="L39" s="64">
        <v>2.6</v>
      </c>
      <c r="M39" s="64">
        <v>2.7</v>
      </c>
      <c r="N39" s="123"/>
      <c r="O39" s="40"/>
      <c r="P39" s="40"/>
    </row>
    <row r="40" spans="1:16" s="41" customFormat="1" x14ac:dyDescent="0.2">
      <c r="A40" s="23" t="s">
        <v>34</v>
      </c>
      <c r="B40" s="21" t="s">
        <v>205</v>
      </c>
      <c r="C40" s="62">
        <v>7.6</v>
      </c>
      <c r="D40" s="63">
        <v>6.6</v>
      </c>
      <c r="E40" s="63">
        <v>8.1</v>
      </c>
      <c r="F40" s="63">
        <v>8.1</v>
      </c>
      <c r="G40" s="63">
        <v>5.9</v>
      </c>
      <c r="H40" s="63">
        <v>4.8</v>
      </c>
      <c r="I40" s="64">
        <v>5.5</v>
      </c>
      <c r="J40" s="64">
        <v>6.4</v>
      </c>
      <c r="K40" s="64">
        <v>7.2</v>
      </c>
      <c r="L40" s="64">
        <v>6.5</v>
      </c>
      <c r="M40" s="64">
        <v>6.3</v>
      </c>
      <c r="N40" s="123"/>
      <c r="O40" s="40"/>
      <c r="P40" s="40"/>
    </row>
    <row r="41" spans="1:16" s="41" customFormat="1" x14ac:dyDescent="0.2">
      <c r="A41" s="23" t="s">
        <v>35</v>
      </c>
      <c r="B41" s="21" t="s">
        <v>206</v>
      </c>
      <c r="C41" s="62">
        <v>4.4000000000000004</v>
      </c>
      <c r="D41" s="63">
        <v>5.4</v>
      </c>
      <c r="E41" s="63">
        <v>4.4000000000000004</v>
      </c>
      <c r="F41" s="63">
        <v>4.5</v>
      </c>
      <c r="G41" s="63">
        <v>3.6</v>
      </c>
      <c r="H41" s="63">
        <v>2.9</v>
      </c>
      <c r="I41" s="64">
        <v>3.2</v>
      </c>
      <c r="J41" s="64">
        <v>2.9</v>
      </c>
      <c r="K41" s="64">
        <v>3.1</v>
      </c>
      <c r="L41" s="64">
        <v>4.2</v>
      </c>
      <c r="M41" s="64">
        <v>4.5</v>
      </c>
      <c r="N41" s="123"/>
      <c r="O41" s="40"/>
      <c r="P41" s="40"/>
    </row>
    <row r="42" spans="1:16" s="41" customFormat="1" ht="30.75" x14ac:dyDescent="0.25">
      <c r="A42" s="23" t="s">
        <v>38</v>
      </c>
      <c r="B42" s="21" t="s">
        <v>207</v>
      </c>
      <c r="C42" s="62">
        <v>2.9</v>
      </c>
      <c r="D42" s="63">
        <v>2.7</v>
      </c>
      <c r="E42" s="63">
        <v>2.6</v>
      </c>
      <c r="F42" s="63">
        <v>3.3</v>
      </c>
      <c r="G42" s="63">
        <v>3.3</v>
      </c>
      <c r="H42" s="63">
        <v>3.4</v>
      </c>
      <c r="I42" s="64">
        <v>3.7</v>
      </c>
      <c r="J42" s="64">
        <v>3.6</v>
      </c>
      <c r="K42" s="64">
        <v>3.6</v>
      </c>
      <c r="L42" s="64">
        <v>3.8</v>
      </c>
      <c r="M42" s="64">
        <v>4.0999999999999996</v>
      </c>
      <c r="N42" s="123"/>
      <c r="O42" s="86" t="s">
        <v>226</v>
      </c>
      <c r="P42" s="40"/>
    </row>
    <row r="43" spans="1:16" s="41" customFormat="1" ht="30" x14ac:dyDescent="0.2">
      <c r="A43" s="24" t="s">
        <v>188</v>
      </c>
      <c r="B43" s="21" t="s">
        <v>208</v>
      </c>
      <c r="C43" s="62">
        <v>9.1</v>
      </c>
      <c r="D43" s="63">
        <v>7.2</v>
      </c>
      <c r="E43" s="63">
        <v>6.7</v>
      </c>
      <c r="F43" s="63">
        <v>7.6</v>
      </c>
      <c r="G43" s="63">
        <v>8.2799999999999994</v>
      </c>
      <c r="H43" s="63">
        <v>10</v>
      </c>
      <c r="I43" s="64">
        <v>11.5</v>
      </c>
      <c r="J43" s="64">
        <v>9.1</v>
      </c>
      <c r="K43" s="64">
        <v>8.5</v>
      </c>
      <c r="L43" s="64">
        <v>8.3000000000000007</v>
      </c>
      <c r="M43" s="64">
        <v>8.8000000000000007</v>
      </c>
      <c r="N43" s="123"/>
      <c r="O43" s="40"/>
      <c r="P43" s="40"/>
    </row>
    <row r="44" spans="1:16" s="41" customFormat="1" ht="30" x14ac:dyDescent="0.2">
      <c r="A44" s="24" t="s">
        <v>39</v>
      </c>
      <c r="B44" s="87" t="s">
        <v>209</v>
      </c>
      <c r="C44" s="64">
        <v>1.7</v>
      </c>
      <c r="D44" s="63">
        <v>1.4</v>
      </c>
      <c r="E44" s="63">
        <v>1.5</v>
      </c>
      <c r="F44" s="63">
        <v>1.7</v>
      </c>
      <c r="G44" s="63">
        <v>1.8</v>
      </c>
      <c r="H44" s="63">
        <v>1.7</v>
      </c>
      <c r="I44" s="64">
        <v>1.6</v>
      </c>
      <c r="J44" s="64">
        <v>1.6</v>
      </c>
      <c r="K44" s="64">
        <v>1.6</v>
      </c>
      <c r="L44" s="64">
        <v>1.7</v>
      </c>
      <c r="M44" s="64">
        <v>1.7</v>
      </c>
      <c r="N44" s="123"/>
      <c r="O44" s="40"/>
      <c r="P44" s="40"/>
    </row>
    <row r="45" spans="1:16" s="91" customFormat="1" ht="28.5" customHeight="1" x14ac:dyDescent="0.25">
      <c r="A45" s="88"/>
      <c r="B45" s="89"/>
      <c r="C45" s="111" t="s">
        <v>229</v>
      </c>
      <c r="D45" s="124"/>
      <c r="E45" s="124"/>
      <c r="F45" s="124"/>
      <c r="G45" s="124"/>
      <c r="H45" s="124"/>
      <c r="I45" s="124"/>
      <c r="J45" s="124"/>
      <c r="K45" s="124"/>
      <c r="L45" s="124"/>
      <c r="M45" s="126"/>
      <c r="N45" s="90"/>
      <c r="O45" s="90"/>
      <c r="P45" s="90"/>
    </row>
    <row r="46" spans="1:16" s="41" customFormat="1" x14ac:dyDescent="0.2">
      <c r="A46" s="24" t="s">
        <v>27</v>
      </c>
      <c r="B46" s="21" t="s">
        <v>194</v>
      </c>
      <c r="C46" s="66">
        <v>100</v>
      </c>
      <c r="D46" s="67">
        <v>100</v>
      </c>
      <c r="E46" s="66">
        <v>100</v>
      </c>
      <c r="F46" s="67">
        <v>100</v>
      </c>
      <c r="G46" s="66">
        <v>100</v>
      </c>
      <c r="H46" s="66">
        <v>100</v>
      </c>
      <c r="I46" s="66">
        <v>100</v>
      </c>
      <c r="J46" s="67">
        <v>100</v>
      </c>
      <c r="K46" s="61">
        <v>100</v>
      </c>
      <c r="L46" s="61">
        <v>100</v>
      </c>
      <c r="M46" s="61">
        <v>100</v>
      </c>
      <c r="N46" s="122"/>
      <c r="O46" s="40"/>
      <c r="P46" s="40"/>
    </row>
    <row r="47" spans="1:16" s="41" customFormat="1" ht="30" x14ac:dyDescent="0.2">
      <c r="A47" s="23" t="s">
        <v>28</v>
      </c>
      <c r="B47" s="21" t="s">
        <v>195</v>
      </c>
      <c r="C47" s="64">
        <v>22.7</v>
      </c>
      <c r="D47" s="63">
        <v>19.600000000000001</v>
      </c>
      <c r="E47" s="63">
        <v>20.41</v>
      </c>
      <c r="F47" s="63">
        <v>25.1</v>
      </c>
      <c r="G47" s="63">
        <v>26.9</v>
      </c>
      <c r="H47" s="63">
        <v>27.44</v>
      </c>
      <c r="I47" s="63">
        <v>29.58</v>
      </c>
      <c r="J47" s="63">
        <v>27.9</v>
      </c>
      <c r="K47" s="63">
        <v>25.7</v>
      </c>
      <c r="L47" s="63">
        <v>26.6</v>
      </c>
      <c r="M47" s="63">
        <v>29.4</v>
      </c>
      <c r="N47" s="123"/>
      <c r="O47" s="40"/>
      <c r="P47" s="40"/>
    </row>
    <row r="48" spans="1:16" s="41" customFormat="1" ht="30" x14ac:dyDescent="0.2">
      <c r="A48" s="23" t="s">
        <v>29</v>
      </c>
      <c r="B48" s="21" t="s">
        <v>196</v>
      </c>
      <c r="C48" s="64">
        <v>4.7</v>
      </c>
      <c r="D48" s="63">
        <v>4.3</v>
      </c>
      <c r="E48" s="63">
        <v>4</v>
      </c>
      <c r="F48" s="63">
        <v>4.5</v>
      </c>
      <c r="G48" s="63">
        <v>4.3</v>
      </c>
      <c r="H48" s="63">
        <v>4</v>
      </c>
      <c r="I48" s="63">
        <v>4.5999999999999996</v>
      </c>
      <c r="J48" s="63">
        <v>4.4000000000000004</v>
      </c>
      <c r="K48" s="63">
        <v>4.0999999999999996</v>
      </c>
      <c r="L48" s="63">
        <v>3.9</v>
      </c>
      <c r="M48" s="63">
        <v>3.8</v>
      </c>
      <c r="N48" s="123"/>
      <c r="O48" s="40"/>
      <c r="P48" s="40"/>
    </row>
    <row r="49" spans="1:27" s="41" customFormat="1" ht="30" x14ac:dyDescent="0.2">
      <c r="A49" s="23" t="s">
        <v>30</v>
      </c>
      <c r="B49" s="21" t="s">
        <v>197</v>
      </c>
      <c r="C49" s="64">
        <v>3.3</v>
      </c>
      <c r="D49" s="63">
        <v>3</v>
      </c>
      <c r="E49" s="63">
        <v>2.7</v>
      </c>
      <c r="F49" s="63">
        <v>3.3</v>
      </c>
      <c r="G49" s="63">
        <v>3.3</v>
      </c>
      <c r="H49" s="63">
        <v>3.7</v>
      </c>
      <c r="I49" s="63">
        <v>4.5</v>
      </c>
      <c r="J49" s="63">
        <v>4.7</v>
      </c>
      <c r="K49" s="63">
        <v>5.2</v>
      </c>
      <c r="L49" s="63">
        <v>5.5</v>
      </c>
      <c r="M49" s="63">
        <v>6</v>
      </c>
      <c r="N49" s="123"/>
      <c r="O49" s="40"/>
      <c r="P49" s="40"/>
    </row>
    <row r="50" spans="1:27" s="41" customFormat="1" ht="30" x14ac:dyDescent="0.2">
      <c r="A50" s="23" t="s">
        <v>31</v>
      </c>
      <c r="B50" s="21" t="s">
        <v>198</v>
      </c>
      <c r="C50" s="64">
        <v>19.899999999999999</v>
      </c>
      <c r="D50" s="63">
        <v>23.6</v>
      </c>
      <c r="E50" s="63">
        <v>22.8</v>
      </c>
      <c r="F50" s="63">
        <v>17.8</v>
      </c>
      <c r="G50" s="63">
        <v>18.399999999999999</v>
      </c>
      <c r="H50" s="63">
        <v>18.8</v>
      </c>
      <c r="I50" s="63">
        <v>15</v>
      </c>
      <c r="J50" s="63">
        <v>15.9</v>
      </c>
      <c r="K50" s="63">
        <v>17.600000000000001</v>
      </c>
      <c r="L50" s="63">
        <v>16.2</v>
      </c>
      <c r="M50" s="63">
        <v>12.8</v>
      </c>
      <c r="N50" s="123"/>
      <c r="O50" s="40"/>
      <c r="P50" s="40"/>
    </row>
    <row r="51" spans="1:27" s="41" customFormat="1" x14ac:dyDescent="0.2">
      <c r="A51" s="23" t="s">
        <v>186</v>
      </c>
      <c r="B51" s="21" t="s">
        <v>199</v>
      </c>
      <c r="C51" s="64">
        <v>9.5</v>
      </c>
      <c r="D51" s="63">
        <v>12.2</v>
      </c>
      <c r="E51" s="63">
        <v>12.5</v>
      </c>
      <c r="F51" s="63">
        <v>7.9</v>
      </c>
      <c r="G51" s="63">
        <v>10.3</v>
      </c>
      <c r="H51" s="63">
        <v>11.9</v>
      </c>
      <c r="I51" s="63">
        <v>9.5</v>
      </c>
      <c r="J51" s="63">
        <v>10.1</v>
      </c>
      <c r="K51" s="63">
        <v>10.5</v>
      </c>
      <c r="L51" s="63">
        <v>10.1</v>
      </c>
      <c r="M51" s="63">
        <v>9.1</v>
      </c>
      <c r="N51" s="123"/>
      <c r="O51" s="40"/>
      <c r="P51" s="40"/>
    </row>
    <row r="52" spans="1:27" s="41" customFormat="1" ht="30" x14ac:dyDescent="0.2">
      <c r="A52" s="23" t="s">
        <v>36</v>
      </c>
      <c r="B52" s="21" t="s">
        <v>200</v>
      </c>
      <c r="C52" s="64">
        <v>0.7</v>
      </c>
      <c r="D52" s="63">
        <v>0.6</v>
      </c>
      <c r="E52" s="63">
        <v>0.6</v>
      </c>
      <c r="F52" s="63">
        <v>0.8</v>
      </c>
      <c r="G52" s="63">
        <v>0.9</v>
      </c>
      <c r="H52" s="63">
        <v>1.3</v>
      </c>
      <c r="I52" s="63">
        <v>1.4</v>
      </c>
      <c r="J52" s="63">
        <v>1.4</v>
      </c>
      <c r="K52" s="63">
        <v>1.3</v>
      </c>
      <c r="L52" s="63">
        <v>1.3</v>
      </c>
      <c r="M52" s="63">
        <v>1.5</v>
      </c>
      <c r="N52" s="123"/>
      <c r="O52" s="40"/>
      <c r="P52" s="40"/>
    </row>
    <row r="53" spans="1:27" s="41" customFormat="1" ht="30" x14ac:dyDescent="0.2">
      <c r="A53" s="23" t="s">
        <v>187</v>
      </c>
      <c r="B53" s="21" t="s">
        <v>201</v>
      </c>
      <c r="C53" s="64">
        <v>9.9</v>
      </c>
      <c r="D53" s="63">
        <v>8.6999999999999993</v>
      </c>
      <c r="E53" s="63">
        <v>8.9</v>
      </c>
      <c r="F53" s="63">
        <v>10.6</v>
      </c>
      <c r="G53" s="63">
        <v>10.1</v>
      </c>
      <c r="H53" s="63">
        <v>8.5</v>
      </c>
      <c r="I53" s="63">
        <v>8.7999999999999989</v>
      </c>
      <c r="J53" s="63">
        <v>8.6</v>
      </c>
      <c r="K53" s="63">
        <v>7.7</v>
      </c>
      <c r="L53" s="63">
        <v>7.6</v>
      </c>
      <c r="M53" s="63">
        <v>8</v>
      </c>
      <c r="N53" s="123"/>
      <c r="O53" s="40"/>
      <c r="P53" s="40"/>
    </row>
    <row r="54" spans="1:27" s="41" customFormat="1" ht="45" x14ac:dyDescent="0.2">
      <c r="A54" s="23" t="s">
        <v>37</v>
      </c>
      <c r="B54" s="21" t="s">
        <v>202</v>
      </c>
      <c r="C54" s="64">
        <v>7.8</v>
      </c>
      <c r="D54" s="63">
        <v>7.5</v>
      </c>
      <c r="E54" s="63">
        <v>7.2</v>
      </c>
      <c r="F54" s="63">
        <v>7.6</v>
      </c>
      <c r="G54" s="63">
        <v>7.3</v>
      </c>
      <c r="H54" s="63">
        <v>7.2</v>
      </c>
      <c r="I54" s="63">
        <v>7.1</v>
      </c>
      <c r="J54" s="63">
        <v>7.4</v>
      </c>
      <c r="K54" s="63">
        <v>7.6</v>
      </c>
      <c r="L54" s="63">
        <v>7.7</v>
      </c>
      <c r="M54" s="63">
        <v>7.5</v>
      </c>
      <c r="N54" s="123"/>
      <c r="O54" s="40"/>
      <c r="P54" s="40"/>
    </row>
    <row r="55" spans="1:27" s="41" customFormat="1" ht="30" x14ac:dyDescent="0.2">
      <c r="A55" s="23" t="s">
        <v>32</v>
      </c>
      <c r="B55" s="21" t="s">
        <v>203</v>
      </c>
      <c r="C55" s="64">
        <v>1.4</v>
      </c>
      <c r="D55" s="63">
        <v>1.0999999999999999</v>
      </c>
      <c r="E55" s="63">
        <v>1.3</v>
      </c>
      <c r="F55" s="63">
        <v>1.5</v>
      </c>
      <c r="G55" s="63">
        <v>1.3</v>
      </c>
      <c r="H55" s="63">
        <v>1.5</v>
      </c>
      <c r="I55" s="63">
        <v>1.8</v>
      </c>
      <c r="J55" s="63">
        <v>1.9</v>
      </c>
      <c r="K55" s="63">
        <v>1.8</v>
      </c>
      <c r="L55" s="63">
        <v>1.8</v>
      </c>
      <c r="M55" s="63">
        <v>2</v>
      </c>
      <c r="N55" s="123"/>
      <c r="O55" s="40"/>
      <c r="P55" s="40"/>
    </row>
    <row r="56" spans="1:27" s="41" customFormat="1" x14ac:dyDescent="0.2">
      <c r="A56" s="23" t="s">
        <v>33</v>
      </c>
      <c r="B56" s="21" t="s">
        <v>204</v>
      </c>
      <c r="C56" s="64">
        <v>3.3</v>
      </c>
      <c r="D56" s="63">
        <v>3.1</v>
      </c>
      <c r="E56" s="63">
        <v>3</v>
      </c>
      <c r="F56" s="63">
        <v>3.2</v>
      </c>
      <c r="G56" s="63">
        <v>2.7</v>
      </c>
      <c r="H56" s="63">
        <v>2.8</v>
      </c>
      <c r="I56" s="63">
        <v>3.2</v>
      </c>
      <c r="J56" s="63">
        <v>3</v>
      </c>
      <c r="K56" s="63">
        <v>2.8</v>
      </c>
      <c r="L56" s="63">
        <v>2.9</v>
      </c>
      <c r="M56" s="63">
        <v>3.1</v>
      </c>
      <c r="N56" s="123"/>
      <c r="O56" s="40"/>
      <c r="P56" s="40"/>
    </row>
    <row r="57" spans="1:27" s="41" customFormat="1" x14ac:dyDescent="0.2">
      <c r="A57" s="23" t="s">
        <v>34</v>
      </c>
      <c r="B57" s="21" t="s">
        <v>205</v>
      </c>
      <c r="C57" s="64">
        <v>8.6</v>
      </c>
      <c r="D57" s="63">
        <v>7.3</v>
      </c>
      <c r="E57" s="63">
        <v>8.9</v>
      </c>
      <c r="F57" s="63">
        <v>9.1</v>
      </c>
      <c r="G57" s="63">
        <v>6.7</v>
      </c>
      <c r="H57" s="63">
        <v>5.5</v>
      </c>
      <c r="I57" s="63">
        <v>6.4</v>
      </c>
      <c r="J57" s="63">
        <v>7.3</v>
      </c>
      <c r="K57" s="63">
        <v>8.1</v>
      </c>
      <c r="L57" s="63">
        <v>7.4</v>
      </c>
      <c r="M57" s="63">
        <v>7.1</v>
      </c>
      <c r="N57" s="123"/>
      <c r="O57" s="40"/>
      <c r="P57" s="40"/>
    </row>
    <row r="58" spans="1:27" s="41" customFormat="1" x14ac:dyDescent="0.2">
      <c r="A58" s="23" t="s">
        <v>35</v>
      </c>
      <c r="B58" s="21" t="s">
        <v>206</v>
      </c>
      <c r="C58" s="64">
        <v>5</v>
      </c>
      <c r="D58" s="63">
        <v>6</v>
      </c>
      <c r="E58" s="63">
        <v>4.9000000000000004</v>
      </c>
      <c r="F58" s="63">
        <v>5</v>
      </c>
      <c r="G58" s="63">
        <v>4</v>
      </c>
      <c r="H58" s="63">
        <v>3.4</v>
      </c>
      <c r="I58" s="63">
        <v>3.8</v>
      </c>
      <c r="J58" s="63">
        <v>3.3</v>
      </c>
      <c r="K58" s="63">
        <v>3.5</v>
      </c>
      <c r="L58" s="63">
        <v>4.7</v>
      </c>
      <c r="M58" s="63">
        <v>5.0999999999999996</v>
      </c>
      <c r="N58" s="123"/>
      <c r="O58" s="40"/>
      <c r="P58" s="40"/>
    </row>
    <row r="59" spans="1:27" s="41" customFormat="1" ht="30.75" thickBot="1" x14ac:dyDescent="0.25">
      <c r="A59" s="76" t="s">
        <v>38</v>
      </c>
      <c r="B59" s="77" t="s">
        <v>207</v>
      </c>
      <c r="C59" s="68">
        <v>3.2</v>
      </c>
      <c r="D59" s="68">
        <v>3</v>
      </c>
      <c r="E59" s="68">
        <v>2.8</v>
      </c>
      <c r="F59" s="68">
        <v>3.6</v>
      </c>
      <c r="G59" s="68">
        <v>3.8</v>
      </c>
      <c r="H59" s="68">
        <v>4</v>
      </c>
      <c r="I59" s="68">
        <v>4.3</v>
      </c>
      <c r="J59" s="68">
        <v>4.0999999999999996</v>
      </c>
      <c r="K59" s="69">
        <v>4.0999999999999996</v>
      </c>
      <c r="L59" s="69">
        <v>4.3</v>
      </c>
      <c r="M59" s="69">
        <v>4.5999999999999996</v>
      </c>
      <c r="N59" s="123"/>
      <c r="O59" s="40"/>
      <c r="P59" s="40"/>
    </row>
    <row r="60" spans="1:27" s="41" customFormat="1" ht="15.75" thickTop="1" x14ac:dyDescent="0.2">
      <c r="A60" s="72"/>
      <c r="B60" s="30"/>
      <c r="C60" s="14"/>
      <c r="D60" s="14"/>
      <c r="E60" s="78"/>
      <c r="F60" s="14"/>
      <c r="G60" s="14"/>
      <c r="H60" s="14"/>
      <c r="I60" s="14"/>
      <c r="J60" s="14"/>
      <c r="K60" s="73"/>
      <c r="L60" s="74"/>
      <c r="M60" s="40"/>
      <c r="N60" s="40"/>
      <c r="O60" s="40"/>
      <c r="P60" s="40"/>
    </row>
    <row r="61" spans="1:27" x14ac:dyDescent="0.2">
      <c r="A61" s="110" t="s">
        <v>228</v>
      </c>
      <c r="B61" s="110"/>
      <c r="C61" s="110"/>
      <c r="D61" s="110"/>
      <c r="E61" s="110"/>
      <c r="F61" s="110"/>
      <c r="G61" s="110"/>
      <c r="H61" s="110"/>
      <c r="I61" s="110"/>
      <c r="J61" s="110"/>
      <c r="K61" s="110"/>
      <c r="L61" s="33"/>
      <c r="M61" s="33"/>
      <c r="N61" s="33"/>
      <c r="O61" s="33"/>
      <c r="P61" s="33"/>
    </row>
    <row r="62" spans="1:27" customFormat="1" ht="15.75" x14ac:dyDescent="0.25">
      <c r="A62" s="70"/>
      <c r="B62" s="22"/>
      <c r="C62" s="36"/>
      <c r="D62" s="36"/>
      <c r="E62" s="36"/>
      <c r="F62" s="36"/>
      <c r="G62" s="36"/>
      <c r="H62" s="36"/>
      <c r="I62" s="36"/>
      <c r="J62" s="36"/>
      <c r="K62" s="36"/>
      <c r="L62" s="36"/>
      <c r="M62" s="36"/>
      <c r="N62" s="36"/>
      <c r="O62" s="36"/>
      <c r="P62" s="36"/>
      <c r="Q62" s="36"/>
      <c r="R62" s="36"/>
      <c r="S62" s="36"/>
      <c r="T62" s="36"/>
      <c r="U62" s="36"/>
      <c r="V62" s="36"/>
      <c r="W62" s="36"/>
      <c r="X62" s="36"/>
      <c r="Y62" s="36"/>
      <c r="Z62" s="36"/>
      <c r="AA62" s="36"/>
    </row>
    <row r="63" spans="1:27" customFormat="1" ht="15.75" x14ac:dyDescent="0.25">
      <c r="A63" s="36"/>
      <c r="B63" s="22"/>
      <c r="C63" s="36"/>
      <c r="D63" s="36"/>
      <c r="E63" s="36"/>
      <c r="F63" s="36"/>
      <c r="G63" s="36"/>
      <c r="H63" s="36"/>
      <c r="I63" s="36"/>
      <c r="J63" s="36"/>
      <c r="K63" s="36"/>
      <c r="L63" s="36"/>
      <c r="M63" s="36"/>
      <c r="N63" s="36"/>
      <c r="O63" s="36"/>
      <c r="P63" s="36"/>
      <c r="Q63" s="36"/>
      <c r="R63" s="36"/>
      <c r="S63" s="36"/>
      <c r="T63" s="36"/>
      <c r="U63" s="36"/>
      <c r="V63" s="36"/>
      <c r="W63" s="36"/>
      <c r="X63" s="36"/>
      <c r="Y63" s="36"/>
      <c r="Z63" s="36"/>
      <c r="AA63" s="36"/>
    </row>
    <row r="64" spans="1:27" customFormat="1" ht="15.75" x14ac:dyDescent="0.25">
      <c r="A64" s="36"/>
      <c r="B64" s="22"/>
      <c r="C64" s="36"/>
      <c r="D64" s="36"/>
      <c r="E64" s="36"/>
      <c r="F64" s="36"/>
      <c r="G64" s="36"/>
      <c r="H64" s="36"/>
      <c r="I64" s="36"/>
      <c r="J64" s="36"/>
      <c r="K64" s="36"/>
      <c r="L64" s="36"/>
      <c r="M64" s="36"/>
      <c r="N64" s="36"/>
      <c r="O64" s="36"/>
      <c r="P64" s="36"/>
      <c r="Q64" s="36"/>
      <c r="R64" s="36"/>
      <c r="S64" s="36"/>
      <c r="T64" s="36"/>
      <c r="U64" s="36"/>
      <c r="V64" s="36"/>
      <c r="W64" s="36"/>
      <c r="X64" s="36"/>
      <c r="Y64" s="36"/>
      <c r="Z64" s="36"/>
      <c r="AA64" s="36"/>
    </row>
    <row r="65" spans="1:27" customFormat="1" ht="15.75" x14ac:dyDescent="0.25">
      <c r="A65" s="36"/>
      <c r="B65" s="22"/>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1:27" customFormat="1" ht="15.75" x14ac:dyDescent="0.25">
      <c r="A66" s="36"/>
      <c r="B66" s="22"/>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spans="1:27" customFormat="1" ht="15.75" x14ac:dyDescent="0.25">
      <c r="A67" s="36"/>
      <c r="B67" s="22"/>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8" spans="1:27" customFormat="1" ht="15.75" x14ac:dyDescent="0.25">
      <c r="A68" s="36"/>
      <c r="B68" s="22"/>
      <c r="C68" s="36"/>
      <c r="D68" s="36"/>
      <c r="E68" s="36"/>
      <c r="F68" s="36"/>
      <c r="G68" s="36"/>
      <c r="H68" s="36"/>
      <c r="I68" s="36"/>
      <c r="J68" s="36"/>
      <c r="K68" s="36"/>
      <c r="L68" s="36"/>
      <c r="M68" s="36"/>
      <c r="N68" s="36"/>
      <c r="O68" s="36"/>
      <c r="P68" s="36"/>
      <c r="Q68" s="36"/>
      <c r="R68" s="36"/>
      <c r="S68" s="36"/>
      <c r="T68" s="36"/>
      <c r="U68" s="36"/>
      <c r="V68" s="36"/>
      <c r="W68" s="36"/>
      <c r="X68" s="36"/>
      <c r="Y68" s="36"/>
      <c r="Z68" s="36"/>
      <c r="AA68" s="36"/>
    </row>
    <row r="69" spans="1:27" customFormat="1" ht="15.75" x14ac:dyDescent="0.25">
      <c r="A69" s="36"/>
      <c r="B69" s="22"/>
      <c r="C69" s="36"/>
      <c r="D69" s="36"/>
      <c r="E69" s="36"/>
      <c r="F69" s="36"/>
      <c r="G69" s="36"/>
      <c r="H69" s="36"/>
      <c r="I69" s="36"/>
      <c r="J69" s="36"/>
      <c r="K69" s="36"/>
      <c r="L69" s="36"/>
      <c r="M69" s="36"/>
      <c r="N69" s="36"/>
      <c r="O69" s="36"/>
      <c r="P69" s="36"/>
      <c r="Q69" s="36"/>
      <c r="R69" s="36"/>
      <c r="S69" s="36"/>
      <c r="T69" s="36"/>
      <c r="U69" s="36"/>
      <c r="V69" s="36"/>
      <c r="W69" s="36"/>
      <c r="X69" s="36"/>
      <c r="Y69" s="36"/>
      <c r="Z69" s="36"/>
      <c r="AA69" s="36"/>
    </row>
    <row r="70" spans="1:27" customFormat="1" ht="15.75" x14ac:dyDescent="0.25">
      <c r="A70" s="36"/>
      <c r="B70" s="22"/>
      <c r="C70" s="36"/>
      <c r="D70" s="36"/>
      <c r="E70" s="36"/>
      <c r="F70" s="36"/>
      <c r="G70" s="36"/>
      <c r="H70" s="36"/>
      <c r="I70" s="36"/>
      <c r="J70" s="36"/>
      <c r="K70" s="36"/>
      <c r="L70" s="36"/>
      <c r="M70" s="36"/>
      <c r="N70" s="36"/>
      <c r="O70" s="36"/>
      <c r="P70" s="36"/>
      <c r="Q70" s="36"/>
      <c r="R70" s="36"/>
      <c r="S70" s="36"/>
      <c r="T70" s="36"/>
      <c r="U70" s="36"/>
      <c r="V70" s="36"/>
      <c r="W70" s="36"/>
      <c r="X70" s="36"/>
      <c r="Y70" s="36"/>
      <c r="Z70" s="36"/>
      <c r="AA70" s="36"/>
    </row>
    <row r="71" spans="1:27" customFormat="1" ht="15.75" x14ac:dyDescent="0.25">
      <c r="A71" s="36"/>
      <c r="B71" s="22"/>
      <c r="C71" s="36"/>
      <c r="D71" s="36"/>
      <c r="E71" s="36"/>
      <c r="F71" s="36"/>
      <c r="G71" s="36"/>
      <c r="H71" s="36"/>
      <c r="I71" s="36"/>
      <c r="J71" s="36"/>
      <c r="K71" s="36"/>
      <c r="L71" s="36"/>
      <c r="M71" s="36"/>
      <c r="N71" s="36"/>
      <c r="O71" s="36"/>
      <c r="P71" s="36"/>
      <c r="Q71" s="36"/>
      <c r="R71" s="36"/>
      <c r="S71" s="36"/>
      <c r="T71" s="36"/>
      <c r="U71" s="36"/>
      <c r="V71" s="36"/>
      <c r="W71" s="36"/>
      <c r="X71" s="36"/>
      <c r="Y71" s="36"/>
      <c r="Z71" s="36"/>
      <c r="AA71" s="36"/>
    </row>
    <row r="72" spans="1:27" customFormat="1" ht="15.75" x14ac:dyDescent="0.25">
      <c r="A72" s="36"/>
      <c r="B72" s="22"/>
      <c r="C72" s="36"/>
      <c r="D72" s="36"/>
      <c r="E72" s="36"/>
      <c r="F72" s="36"/>
      <c r="G72" s="36"/>
      <c r="H72" s="36"/>
      <c r="I72" s="36"/>
      <c r="J72" s="36"/>
      <c r="K72" s="36"/>
      <c r="L72" s="36"/>
      <c r="M72" s="36"/>
      <c r="N72" s="36"/>
      <c r="O72" s="36"/>
      <c r="P72" s="36"/>
      <c r="Q72" s="36"/>
      <c r="R72" s="36"/>
      <c r="S72" s="36"/>
      <c r="T72" s="36"/>
      <c r="U72" s="36"/>
      <c r="V72" s="36"/>
      <c r="W72" s="36"/>
      <c r="X72" s="36"/>
      <c r="Y72" s="36"/>
      <c r="Z72" s="36"/>
      <c r="AA72" s="36"/>
    </row>
    <row r="73" spans="1:27" customFormat="1" ht="15.75" x14ac:dyDescent="0.25">
      <c r="A73" s="36"/>
      <c r="B73" s="22"/>
      <c r="C73" s="36"/>
      <c r="D73" s="36"/>
      <c r="E73" s="36"/>
      <c r="F73" s="36"/>
      <c r="G73" s="36"/>
      <c r="H73" s="36"/>
      <c r="I73" s="36"/>
      <c r="J73" s="36"/>
      <c r="K73" s="36"/>
      <c r="L73" s="36"/>
      <c r="M73" s="36"/>
      <c r="N73" s="36"/>
      <c r="O73" s="36"/>
      <c r="P73" s="36"/>
      <c r="Q73" s="36"/>
      <c r="R73" s="36"/>
      <c r="S73" s="36"/>
      <c r="T73" s="36"/>
      <c r="U73" s="36"/>
      <c r="V73" s="36"/>
      <c r="W73" s="36"/>
      <c r="X73" s="36"/>
      <c r="Y73" s="36"/>
      <c r="Z73" s="36"/>
      <c r="AA73" s="36"/>
    </row>
    <row r="74" spans="1:27" customFormat="1" ht="15.75" x14ac:dyDescent="0.25">
      <c r="A74" s="36"/>
      <c r="B74" s="22"/>
      <c r="C74" s="36"/>
      <c r="D74" s="36"/>
      <c r="E74" s="36"/>
      <c r="F74" s="36"/>
      <c r="G74" s="36"/>
      <c r="H74" s="36"/>
      <c r="I74" s="36"/>
      <c r="J74" s="36"/>
      <c r="K74" s="36"/>
      <c r="L74" s="36"/>
      <c r="M74" s="36"/>
      <c r="N74" s="36"/>
      <c r="O74" s="36"/>
      <c r="P74" s="36"/>
      <c r="Q74" s="36"/>
      <c r="R74" s="36"/>
      <c r="S74" s="36"/>
      <c r="T74" s="36"/>
      <c r="U74" s="36"/>
      <c r="V74" s="36"/>
      <c r="W74" s="36"/>
      <c r="X74" s="36"/>
      <c r="Y74" s="36"/>
      <c r="Z74" s="36"/>
      <c r="AA74" s="36"/>
    </row>
    <row r="75" spans="1:27" customFormat="1" ht="15.75" x14ac:dyDescent="0.25">
      <c r="A75" s="36"/>
      <c r="B75" s="22"/>
      <c r="C75" s="36"/>
      <c r="D75" s="36"/>
      <c r="E75" s="36"/>
      <c r="F75" s="36"/>
      <c r="G75" s="36"/>
      <c r="H75" s="36"/>
      <c r="I75" s="36"/>
      <c r="J75" s="36"/>
      <c r="K75" s="36"/>
      <c r="L75" s="36"/>
      <c r="M75" s="36"/>
      <c r="N75" s="36"/>
      <c r="O75" s="36"/>
      <c r="P75" s="36"/>
      <c r="Q75" s="36"/>
      <c r="R75" s="36"/>
      <c r="S75" s="36"/>
      <c r="T75" s="36"/>
      <c r="U75" s="36"/>
      <c r="V75" s="36"/>
      <c r="W75" s="36"/>
      <c r="X75" s="36"/>
      <c r="Y75" s="36"/>
      <c r="Z75" s="36"/>
      <c r="AA75" s="36"/>
    </row>
    <row r="76" spans="1:27" customFormat="1" ht="15.75" x14ac:dyDescent="0.25">
      <c r="A76" s="36"/>
      <c r="B76" s="22"/>
      <c r="C76" s="36"/>
      <c r="D76" s="36"/>
      <c r="E76" s="36"/>
      <c r="F76" s="36"/>
      <c r="G76" s="36"/>
      <c r="H76" s="36"/>
      <c r="I76" s="36"/>
      <c r="J76" s="36"/>
      <c r="K76" s="36"/>
      <c r="L76" s="36"/>
      <c r="M76" s="36"/>
      <c r="N76" s="36"/>
      <c r="O76" s="36"/>
      <c r="P76" s="36"/>
      <c r="Q76" s="36"/>
      <c r="R76" s="36"/>
      <c r="S76" s="36"/>
      <c r="T76" s="36"/>
      <c r="U76" s="36"/>
      <c r="V76" s="36"/>
      <c r="W76" s="36"/>
      <c r="X76" s="36"/>
      <c r="Y76" s="36"/>
      <c r="Z76" s="36"/>
      <c r="AA76" s="36"/>
    </row>
    <row r="77" spans="1:27" customFormat="1" ht="15.75" x14ac:dyDescent="0.25">
      <c r="A77" s="36"/>
      <c r="B77" s="22"/>
      <c r="C77" s="36"/>
      <c r="D77" s="36"/>
      <c r="E77" s="36"/>
      <c r="F77" s="36"/>
      <c r="G77" s="36"/>
      <c r="H77" s="36"/>
      <c r="I77" s="36"/>
      <c r="J77" s="36"/>
      <c r="K77" s="36"/>
      <c r="L77" s="36"/>
      <c r="M77" s="36"/>
      <c r="N77" s="36"/>
      <c r="O77" s="36"/>
      <c r="P77" s="36"/>
      <c r="Q77" s="36"/>
      <c r="R77" s="36"/>
      <c r="S77" s="36"/>
      <c r="T77" s="36"/>
      <c r="U77" s="36"/>
      <c r="V77" s="36"/>
      <c r="W77" s="36"/>
      <c r="X77" s="36"/>
      <c r="Y77" s="36"/>
      <c r="Z77" s="36"/>
      <c r="AA77" s="36"/>
    </row>
    <row r="78" spans="1:27" customFormat="1" ht="15.75" x14ac:dyDescent="0.25">
      <c r="A78" s="36"/>
      <c r="B78" s="22"/>
      <c r="C78" s="36"/>
      <c r="D78" s="36"/>
      <c r="E78" s="36"/>
      <c r="F78" s="36"/>
      <c r="G78" s="36"/>
      <c r="H78" s="36"/>
      <c r="I78" s="36"/>
      <c r="J78" s="36"/>
      <c r="K78" s="36"/>
      <c r="L78" s="36"/>
      <c r="M78" s="36"/>
      <c r="N78" s="36"/>
      <c r="O78" s="36"/>
      <c r="P78" s="36"/>
      <c r="Q78" s="36"/>
      <c r="R78" s="36"/>
      <c r="S78" s="36"/>
      <c r="T78" s="36"/>
      <c r="U78" s="36"/>
      <c r="V78" s="36"/>
      <c r="W78" s="36"/>
      <c r="X78" s="36"/>
      <c r="Y78" s="36"/>
      <c r="Z78" s="36"/>
      <c r="AA78" s="36"/>
    </row>
    <row r="79" spans="1:27" customFormat="1" ht="15.75" x14ac:dyDescent="0.25">
      <c r="A79" s="36"/>
      <c r="B79" s="22"/>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spans="1:27" customFormat="1" ht="15.75" x14ac:dyDescent="0.25">
      <c r="A80" s="36"/>
      <c r="B80" s="22"/>
      <c r="C80" s="36"/>
      <c r="D80" s="36"/>
      <c r="E80" s="36"/>
      <c r="F80" s="36"/>
      <c r="G80" s="36"/>
      <c r="H80" s="36"/>
      <c r="I80" s="36"/>
      <c r="J80" s="36"/>
      <c r="K80" s="36"/>
      <c r="L80" s="36"/>
      <c r="M80" s="36"/>
      <c r="N80" s="36"/>
      <c r="O80" s="36"/>
      <c r="P80" s="36"/>
      <c r="Q80" s="36"/>
      <c r="R80" s="36"/>
      <c r="S80" s="36"/>
      <c r="T80" s="36"/>
      <c r="U80" s="36"/>
      <c r="V80" s="36"/>
      <c r="W80" s="36"/>
      <c r="X80" s="36"/>
      <c r="Y80" s="36"/>
      <c r="Z80" s="36"/>
      <c r="AA80" s="36"/>
    </row>
    <row r="81" spans="1:27" customFormat="1" ht="15.75" x14ac:dyDescent="0.25">
      <c r="A81" s="36"/>
      <c r="B81" s="22"/>
      <c r="C81" s="36"/>
      <c r="D81" s="36"/>
      <c r="E81" s="36"/>
      <c r="F81" s="36"/>
      <c r="G81" s="36"/>
      <c r="H81" s="36"/>
      <c r="I81" s="36"/>
      <c r="J81" s="36"/>
      <c r="K81" s="36"/>
      <c r="L81" s="36"/>
      <c r="M81" s="36"/>
      <c r="N81" s="36"/>
      <c r="O81" s="36"/>
      <c r="P81" s="36"/>
      <c r="Q81" s="36"/>
      <c r="R81" s="36"/>
      <c r="S81" s="36"/>
      <c r="T81" s="36"/>
      <c r="U81" s="36"/>
      <c r="V81" s="36"/>
      <c r="W81" s="36"/>
      <c r="X81" s="36"/>
      <c r="Y81" s="36"/>
      <c r="Z81" s="36"/>
      <c r="AA81" s="36"/>
    </row>
    <row r="82" spans="1:27" customFormat="1" ht="15.75" x14ac:dyDescent="0.25">
      <c r="A82" s="36"/>
      <c r="B82" s="22"/>
      <c r="C82" s="36"/>
      <c r="D82" s="36"/>
      <c r="E82" s="36"/>
      <c r="F82" s="36"/>
      <c r="G82" s="36"/>
      <c r="H82" s="36"/>
      <c r="I82" s="36"/>
      <c r="J82" s="36"/>
      <c r="K82" s="36"/>
      <c r="L82" s="36"/>
      <c r="M82" s="36"/>
      <c r="N82" s="36"/>
      <c r="O82" s="36"/>
      <c r="P82" s="36"/>
      <c r="Q82" s="36"/>
      <c r="R82" s="36"/>
      <c r="S82" s="36"/>
      <c r="T82" s="36"/>
      <c r="U82" s="36"/>
      <c r="V82" s="36"/>
      <c r="W82" s="36"/>
      <c r="X82" s="36"/>
      <c r="Y82" s="36"/>
      <c r="Z82" s="36"/>
      <c r="AA82" s="36"/>
    </row>
    <row r="83" spans="1:27" customFormat="1" ht="15.75" x14ac:dyDescent="0.25">
      <c r="A83" s="36"/>
      <c r="B83" s="22"/>
      <c r="C83" s="36"/>
      <c r="D83" s="36"/>
      <c r="E83" s="36"/>
      <c r="F83" s="36"/>
      <c r="G83" s="36"/>
      <c r="H83" s="36"/>
      <c r="I83" s="36"/>
      <c r="J83" s="36"/>
      <c r="K83" s="36"/>
      <c r="L83" s="36"/>
      <c r="M83" s="36"/>
      <c r="N83" s="36"/>
      <c r="O83" s="36"/>
      <c r="P83" s="36"/>
      <c r="Q83" s="36"/>
      <c r="R83" s="36"/>
      <c r="S83" s="36"/>
      <c r="T83" s="36"/>
      <c r="U83" s="36"/>
      <c r="V83" s="36"/>
      <c r="W83" s="36"/>
      <c r="X83" s="36"/>
      <c r="Y83" s="36"/>
      <c r="Z83" s="36"/>
      <c r="AA83" s="36"/>
    </row>
    <row r="84" spans="1:27" customFormat="1" ht="15.75" x14ac:dyDescent="0.25">
      <c r="A84" s="36"/>
      <c r="B84" s="22"/>
      <c r="C84" s="36"/>
      <c r="D84" s="36"/>
      <c r="E84" s="36"/>
      <c r="F84" s="36"/>
      <c r="G84" s="36"/>
      <c r="H84" s="36"/>
      <c r="I84" s="36"/>
      <c r="J84" s="36"/>
      <c r="K84" s="36"/>
      <c r="L84" s="36"/>
      <c r="M84" s="36"/>
      <c r="N84" s="36"/>
      <c r="O84" s="36"/>
      <c r="P84" s="36"/>
      <c r="Q84" s="36"/>
      <c r="R84" s="36"/>
      <c r="S84" s="36"/>
      <c r="T84" s="36"/>
      <c r="U84" s="36"/>
      <c r="V84" s="36"/>
      <c r="W84" s="36"/>
      <c r="X84" s="36"/>
      <c r="Y84" s="36"/>
      <c r="Z84" s="36"/>
      <c r="AA84" s="36"/>
    </row>
    <row r="85" spans="1:27" customFormat="1" ht="15.75" x14ac:dyDescent="0.25">
      <c r="A85" s="36"/>
      <c r="B85" s="22"/>
      <c r="C85" s="36"/>
      <c r="D85" s="36"/>
      <c r="E85" s="36"/>
      <c r="F85" s="36"/>
      <c r="G85" s="36"/>
      <c r="H85" s="36"/>
      <c r="I85" s="36"/>
      <c r="J85" s="36"/>
      <c r="K85" s="36"/>
      <c r="L85" s="36"/>
      <c r="M85" s="36"/>
      <c r="N85" s="36"/>
      <c r="O85" s="36"/>
      <c r="P85" s="36"/>
      <c r="Q85" s="36"/>
      <c r="R85" s="36"/>
      <c r="S85" s="36"/>
      <c r="T85" s="36"/>
      <c r="U85" s="36"/>
      <c r="V85" s="36"/>
      <c r="W85" s="36"/>
      <c r="X85" s="36"/>
      <c r="Y85" s="36"/>
      <c r="Z85" s="36"/>
      <c r="AA85" s="36"/>
    </row>
    <row r="86" spans="1:27" customFormat="1" ht="15.75" x14ac:dyDescent="0.25">
      <c r="A86" s="36"/>
      <c r="B86" s="22"/>
      <c r="C86" s="36"/>
      <c r="D86" s="36"/>
      <c r="E86" s="36"/>
      <c r="F86" s="36"/>
      <c r="G86" s="36"/>
      <c r="H86" s="36"/>
      <c r="I86" s="36"/>
      <c r="J86" s="36"/>
      <c r="K86" s="36"/>
      <c r="L86" s="36"/>
      <c r="M86" s="36"/>
      <c r="N86" s="36"/>
      <c r="O86" s="36"/>
      <c r="P86" s="36"/>
      <c r="Q86" s="36"/>
      <c r="R86" s="36"/>
      <c r="S86" s="36"/>
      <c r="T86" s="36"/>
      <c r="U86" s="36"/>
      <c r="V86" s="36"/>
      <c r="W86" s="36"/>
      <c r="X86" s="36"/>
      <c r="Y86" s="36"/>
      <c r="Z86" s="36"/>
      <c r="AA86" s="36"/>
    </row>
    <row r="87" spans="1:27" customFormat="1" ht="15.75" x14ac:dyDescent="0.25">
      <c r="A87" s="36"/>
      <c r="B87" s="22"/>
      <c r="C87" s="36"/>
      <c r="D87" s="36"/>
      <c r="E87" s="36"/>
      <c r="F87" s="36"/>
      <c r="G87" s="36"/>
      <c r="H87" s="36"/>
      <c r="I87" s="36"/>
      <c r="J87" s="36"/>
      <c r="K87" s="36"/>
      <c r="L87" s="36"/>
      <c r="M87" s="36"/>
      <c r="N87" s="36"/>
      <c r="O87" s="36"/>
      <c r="P87" s="36"/>
      <c r="Q87" s="36"/>
      <c r="R87" s="36"/>
      <c r="S87" s="36"/>
      <c r="T87" s="36"/>
      <c r="U87" s="36"/>
      <c r="V87" s="36"/>
      <c r="W87" s="36"/>
      <c r="X87" s="36"/>
      <c r="Y87" s="36"/>
      <c r="Z87" s="36"/>
      <c r="AA87" s="36"/>
    </row>
    <row r="88" spans="1:27" customFormat="1" ht="15.75" x14ac:dyDescent="0.25">
      <c r="A88" s="36"/>
      <c r="B88" s="22"/>
      <c r="C88" s="36"/>
      <c r="D88" s="36"/>
      <c r="E88" s="36"/>
      <c r="F88" s="36"/>
      <c r="G88" s="36"/>
      <c r="H88" s="36"/>
      <c r="I88" s="36"/>
      <c r="J88" s="36"/>
      <c r="K88" s="36"/>
      <c r="L88" s="36"/>
      <c r="M88" s="36"/>
      <c r="N88" s="36"/>
      <c r="O88" s="36"/>
      <c r="P88" s="36"/>
      <c r="Q88" s="36"/>
      <c r="R88" s="36"/>
      <c r="S88" s="36"/>
      <c r="T88" s="36"/>
      <c r="U88" s="36"/>
      <c r="V88" s="36"/>
      <c r="W88" s="36"/>
      <c r="X88" s="36"/>
      <c r="Y88" s="36"/>
      <c r="Z88" s="36"/>
      <c r="AA88" s="36"/>
    </row>
    <row r="89" spans="1:27" customFormat="1" ht="15.75" x14ac:dyDescent="0.25">
      <c r="A89" s="36"/>
      <c r="B89" s="22"/>
      <c r="C89" s="36"/>
      <c r="D89" s="36"/>
      <c r="E89" s="36"/>
      <c r="F89" s="36"/>
      <c r="G89" s="36"/>
      <c r="H89" s="36"/>
      <c r="I89" s="36"/>
      <c r="J89" s="36"/>
      <c r="K89" s="36"/>
      <c r="L89" s="36"/>
      <c r="M89" s="36"/>
      <c r="N89" s="36"/>
      <c r="O89" s="36"/>
      <c r="P89" s="36"/>
      <c r="Q89" s="36"/>
      <c r="R89" s="36"/>
      <c r="S89" s="36"/>
      <c r="T89" s="36"/>
      <c r="U89" s="36"/>
      <c r="V89" s="36"/>
      <c r="W89" s="36"/>
      <c r="X89" s="36"/>
      <c r="Y89" s="36"/>
      <c r="Z89" s="36"/>
      <c r="AA89" s="36"/>
    </row>
    <row r="90" spans="1:27" customFormat="1" ht="15.75" x14ac:dyDescent="0.25">
      <c r="A90" s="36"/>
      <c r="B90" s="22"/>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spans="1:27" customFormat="1" ht="15.75" x14ac:dyDescent="0.25">
      <c r="A91" s="36"/>
      <c r="B91" s="22"/>
      <c r="C91" s="36"/>
      <c r="D91" s="36"/>
      <c r="E91" s="36"/>
      <c r="F91" s="36"/>
      <c r="G91" s="36"/>
      <c r="H91" s="36"/>
      <c r="I91" s="36"/>
      <c r="J91" s="36"/>
      <c r="K91" s="36"/>
      <c r="L91" s="36"/>
      <c r="M91" s="36"/>
      <c r="N91" s="36"/>
      <c r="O91" s="36"/>
      <c r="P91" s="36"/>
      <c r="Q91" s="36"/>
      <c r="R91" s="36"/>
      <c r="S91" s="36"/>
      <c r="T91" s="36"/>
      <c r="U91" s="36"/>
      <c r="V91" s="36"/>
      <c r="W91" s="36"/>
      <c r="X91" s="36"/>
      <c r="Y91" s="36"/>
      <c r="Z91" s="36"/>
      <c r="AA91" s="36"/>
    </row>
    <row r="92" spans="1:27" customFormat="1" ht="15.75" x14ac:dyDescent="0.25">
      <c r="A92" s="36"/>
      <c r="B92" s="22"/>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row r="93" spans="1:27" customFormat="1" ht="15.75" x14ac:dyDescent="0.25">
      <c r="A93" s="36"/>
      <c r="B93" s="22"/>
      <c r="C93" s="36"/>
      <c r="D93" s="36"/>
      <c r="E93" s="36"/>
      <c r="F93" s="36"/>
      <c r="G93" s="36"/>
      <c r="H93" s="36"/>
      <c r="I93" s="36"/>
      <c r="J93" s="36"/>
      <c r="K93" s="36"/>
      <c r="L93" s="36"/>
      <c r="M93" s="36"/>
      <c r="N93" s="36"/>
      <c r="O93" s="36"/>
      <c r="P93" s="36"/>
      <c r="Q93" s="36"/>
      <c r="R93" s="36"/>
      <c r="S93" s="36"/>
      <c r="T93" s="36"/>
      <c r="U93" s="36"/>
      <c r="V93" s="36"/>
      <c r="W93" s="36"/>
      <c r="X93" s="36"/>
      <c r="Y93" s="36"/>
      <c r="Z93" s="36"/>
      <c r="AA93" s="36"/>
    </row>
    <row r="94" spans="1:27" customFormat="1" ht="15.75" x14ac:dyDescent="0.25">
      <c r="A94" s="36"/>
      <c r="B94" s="22"/>
      <c r="C94" s="36"/>
      <c r="D94" s="36"/>
      <c r="E94" s="36"/>
      <c r="F94" s="36"/>
      <c r="G94" s="36"/>
      <c r="H94" s="36"/>
      <c r="I94" s="36"/>
      <c r="J94" s="36"/>
      <c r="K94" s="36"/>
      <c r="L94" s="36"/>
      <c r="M94" s="36"/>
      <c r="N94" s="36"/>
      <c r="O94" s="36"/>
      <c r="P94" s="36"/>
      <c r="Q94" s="36"/>
      <c r="R94" s="36"/>
      <c r="S94" s="36"/>
      <c r="T94" s="36"/>
      <c r="U94" s="36"/>
      <c r="V94" s="36"/>
      <c r="W94" s="36"/>
      <c r="X94" s="36"/>
      <c r="Y94" s="36"/>
      <c r="Z94" s="36"/>
      <c r="AA94" s="36"/>
    </row>
    <row r="95" spans="1:27" customFormat="1" ht="15.75" x14ac:dyDescent="0.25">
      <c r="A95" s="36"/>
      <c r="B95" s="22"/>
      <c r="C95" s="36"/>
      <c r="D95" s="36"/>
      <c r="E95" s="36"/>
      <c r="F95" s="36"/>
      <c r="G95" s="36"/>
      <c r="H95" s="36"/>
      <c r="I95" s="36"/>
      <c r="J95" s="36"/>
      <c r="K95" s="36"/>
      <c r="L95" s="36"/>
      <c r="M95" s="36"/>
      <c r="N95" s="36"/>
      <c r="O95" s="36"/>
      <c r="P95" s="36"/>
      <c r="Q95" s="36"/>
      <c r="R95" s="36"/>
      <c r="S95" s="36"/>
      <c r="T95" s="36"/>
      <c r="U95" s="36"/>
      <c r="V95" s="36"/>
      <c r="W95" s="36"/>
      <c r="X95" s="36"/>
      <c r="Y95" s="36"/>
      <c r="Z95" s="36"/>
      <c r="AA95" s="36"/>
    </row>
    <row r="96" spans="1:27" customFormat="1" ht="15.75" x14ac:dyDescent="0.25">
      <c r="A96" s="36"/>
      <c r="B96" s="22"/>
      <c r="C96" s="36"/>
      <c r="D96" s="36"/>
      <c r="E96" s="36"/>
      <c r="F96" s="36"/>
      <c r="G96" s="36"/>
      <c r="H96" s="36"/>
      <c r="I96" s="36"/>
      <c r="J96" s="36"/>
      <c r="K96" s="36"/>
      <c r="L96" s="36"/>
      <c r="M96" s="36"/>
      <c r="N96" s="36"/>
      <c r="O96" s="36"/>
      <c r="P96" s="36"/>
      <c r="Q96" s="36"/>
      <c r="R96" s="36"/>
      <c r="S96" s="36"/>
      <c r="T96" s="36"/>
      <c r="U96" s="36"/>
      <c r="V96" s="36"/>
      <c r="W96" s="36"/>
      <c r="X96" s="36"/>
      <c r="Y96" s="36"/>
      <c r="Z96" s="36"/>
      <c r="AA96" s="36"/>
    </row>
    <row r="97" spans="1:27" customFormat="1" ht="15.75" x14ac:dyDescent="0.25">
      <c r="A97" s="36"/>
      <c r="B97" s="22"/>
      <c r="C97" s="36"/>
      <c r="D97" s="36"/>
      <c r="E97" s="36"/>
      <c r="F97" s="36"/>
      <c r="G97" s="36"/>
      <c r="H97" s="36"/>
      <c r="I97" s="36"/>
      <c r="J97" s="36"/>
      <c r="K97" s="36"/>
      <c r="L97" s="36"/>
      <c r="M97" s="36"/>
      <c r="N97" s="36"/>
      <c r="O97" s="36"/>
      <c r="P97" s="36"/>
      <c r="Q97" s="36"/>
      <c r="R97" s="36"/>
      <c r="S97" s="36"/>
      <c r="T97" s="36"/>
      <c r="U97" s="36"/>
      <c r="V97" s="36"/>
      <c r="W97" s="36"/>
      <c r="X97" s="36"/>
      <c r="Y97" s="36"/>
      <c r="Z97" s="36"/>
      <c r="AA97" s="36"/>
    </row>
    <row r="98" spans="1:27" customFormat="1" ht="15.75" x14ac:dyDescent="0.25">
      <c r="A98" s="36"/>
      <c r="B98" s="22"/>
      <c r="C98" s="36"/>
      <c r="D98" s="36"/>
      <c r="E98" s="36"/>
      <c r="F98" s="36"/>
      <c r="G98" s="36"/>
      <c r="H98" s="36"/>
      <c r="I98" s="36"/>
      <c r="J98" s="36"/>
      <c r="K98" s="36"/>
      <c r="L98" s="36"/>
      <c r="M98" s="36"/>
      <c r="N98" s="36"/>
      <c r="O98" s="36"/>
      <c r="P98" s="36"/>
      <c r="Q98" s="36"/>
      <c r="R98" s="36"/>
      <c r="S98" s="36"/>
      <c r="T98" s="36"/>
      <c r="U98" s="36"/>
      <c r="V98" s="36"/>
      <c r="W98" s="36"/>
      <c r="X98" s="36"/>
      <c r="Y98" s="36"/>
      <c r="Z98" s="36"/>
      <c r="AA98" s="36"/>
    </row>
    <row r="99" spans="1:27" customFormat="1" ht="15.75" x14ac:dyDescent="0.25">
      <c r="A99" s="36"/>
      <c r="B99" s="22"/>
      <c r="C99" s="36"/>
      <c r="D99" s="36"/>
      <c r="E99" s="36"/>
      <c r="F99" s="36"/>
      <c r="G99" s="36"/>
      <c r="H99" s="36"/>
      <c r="I99" s="36"/>
      <c r="J99" s="36"/>
      <c r="K99" s="36"/>
      <c r="L99" s="36"/>
      <c r="M99" s="36"/>
      <c r="N99" s="36"/>
      <c r="O99" s="36"/>
      <c r="P99" s="36"/>
      <c r="Q99" s="36"/>
      <c r="R99" s="36"/>
      <c r="S99" s="36"/>
      <c r="T99" s="36"/>
      <c r="U99" s="36"/>
      <c r="V99" s="36"/>
      <c r="W99" s="36"/>
      <c r="X99" s="36"/>
      <c r="Y99" s="36"/>
      <c r="Z99" s="36"/>
      <c r="AA99" s="36"/>
    </row>
    <row r="100" spans="1:27" customFormat="1" x14ac:dyDescent="0.25">
      <c r="B100" s="71"/>
    </row>
    <row r="101" spans="1:27" customFormat="1" x14ac:dyDescent="0.25">
      <c r="B101" s="71"/>
    </row>
    <row r="102" spans="1:27" customFormat="1" x14ac:dyDescent="0.25">
      <c r="B102" s="71"/>
    </row>
    <row r="103" spans="1:27" customFormat="1" x14ac:dyDescent="0.25">
      <c r="B103" s="71"/>
    </row>
    <row r="104" spans="1:27" customFormat="1" x14ac:dyDescent="0.25">
      <c r="B104" s="71"/>
    </row>
    <row r="105" spans="1:27" customFormat="1" x14ac:dyDescent="0.25">
      <c r="B105" s="71"/>
    </row>
    <row r="106" spans="1:27" customFormat="1" x14ac:dyDescent="0.25">
      <c r="B106" s="71"/>
    </row>
    <row r="107" spans="1:27" customFormat="1" x14ac:dyDescent="0.25">
      <c r="B107" s="71"/>
    </row>
    <row r="108" spans="1:27" customFormat="1" x14ac:dyDescent="0.25">
      <c r="B108" s="71"/>
    </row>
    <row r="109" spans="1:27" customFormat="1" x14ac:dyDescent="0.25">
      <c r="B109" s="71"/>
    </row>
    <row r="110" spans="1:27" customFormat="1" x14ac:dyDescent="0.25">
      <c r="B110" s="71"/>
    </row>
    <row r="111" spans="1:27" customFormat="1" x14ac:dyDescent="0.25">
      <c r="B111" s="71"/>
    </row>
    <row r="112" spans="1:27" customFormat="1" x14ac:dyDescent="0.25">
      <c r="B112" s="71"/>
    </row>
    <row r="113" spans="2:2" customFormat="1" x14ac:dyDescent="0.25">
      <c r="B113" s="71"/>
    </row>
    <row r="114" spans="2:2" customFormat="1" x14ac:dyDescent="0.25">
      <c r="B114" s="71"/>
    </row>
    <row r="115" spans="2:2" customFormat="1" x14ac:dyDescent="0.25">
      <c r="B115" s="71"/>
    </row>
    <row r="116" spans="2:2" customFormat="1" x14ac:dyDescent="0.25">
      <c r="B116" s="71"/>
    </row>
    <row r="117" spans="2:2" customFormat="1" x14ac:dyDescent="0.25">
      <c r="B117" s="71"/>
    </row>
    <row r="118" spans="2:2" customFormat="1" x14ac:dyDescent="0.25">
      <c r="B118" s="71"/>
    </row>
    <row r="119" spans="2:2" customFormat="1" x14ac:dyDescent="0.25">
      <c r="B119" s="71"/>
    </row>
    <row r="120" spans="2:2" customFormat="1" x14ac:dyDescent="0.25">
      <c r="B120" s="71"/>
    </row>
    <row r="121" spans="2:2" customFormat="1" x14ac:dyDescent="0.25">
      <c r="B121" s="71"/>
    </row>
    <row r="122" spans="2:2" customFormat="1" x14ac:dyDescent="0.25">
      <c r="B122" s="71"/>
    </row>
    <row r="123" spans="2:2" customFormat="1" x14ac:dyDescent="0.25">
      <c r="B123" s="71"/>
    </row>
    <row r="124" spans="2:2" customFormat="1" x14ac:dyDescent="0.25">
      <c r="B124" s="71"/>
    </row>
    <row r="125" spans="2:2" customFormat="1" x14ac:dyDescent="0.25">
      <c r="B125" s="71"/>
    </row>
    <row r="126" spans="2:2" s="54" customFormat="1" x14ac:dyDescent="0.25">
      <c r="B126" s="84"/>
    </row>
    <row r="127" spans="2:2" s="54" customFormat="1" x14ac:dyDescent="0.25">
      <c r="B127" s="84"/>
    </row>
    <row r="128" spans="2:2" s="54" customFormat="1" x14ac:dyDescent="0.25">
      <c r="B128" s="84"/>
    </row>
    <row r="129" spans="1:14" s="54" customFormat="1" ht="15.75" x14ac:dyDescent="0.25">
      <c r="A129" s="85"/>
      <c r="B129" s="85"/>
      <c r="C129" s="85"/>
      <c r="D129" s="85"/>
      <c r="E129" s="85"/>
      <c r="F129" s="85"/>
      <c r="G129" s="85"/>
      <c r="H129" s="85"/>
      <c r="I129" s="85"/>
      <c r="J129" s="85"/>
      <c r="K129" s="85"/>
      <c r="L129" s="85"/>
      <c r="M129" s="85"/>
      <c r="N129" s="85"/>
    </row>
    <row r="130" spans="1:14" s="54" customFormat="1" x14ac:dyDescent="0.25">
      <c r="B130" s="84"/>
    </row>
    <row r="131" spans="1:14" s="54" customFormat="1" x14ac:dyDescent="0.25">
      <c r="B131" s="84"/>
    </row>
    <row r="132" spans="1:14" s="54" customFormat="1" x14ac:dyDescent="0.25">
      <c r="B132" s="84"/>
    </row>
    <row r="133" spans="1:14" s="54" customFormat="1" x14ac:dyDescent="0.25">
      <c r="B133" s="84"/>
    </row>
    <row r="134" spans="1:14" s="54" customFormat="1" x14ac:dyDescent="0.25">
      <c r="B134" s="84"/>
    </row>
    <row r="135" spans="1:14" s="54" customFormat="1" x14ac:dyDescent="0.25">
      <c r="B135" s="84"/>
    </row>
    <row r="136" spans="1:14" s="54" customFormat="1" x14ac:dyDescent="0.25">
      <c r="B136" s="84"/>
    </row>
    <row r="137" spans="1:14" s="54" customFormat="1" x14ac:dyDescent="0.25">
      <c r="B137" s="84"/>
    </row>
    <row r="138" spans="1:14" customFormat="1" x14ac:dyDescent="0.25">
      <c r="B138" s="71"/>
    </row>
    <row r="139" spans="1:14" customFormat="1" x14ac:dyDescent="0.25">
      <c r="B139" s="71"/>
    </row>
    <row r="140" spans="1:14" customFormat="1" x14ac:dyDescent="0.25">
      <c r="B140" s="71"/>
    </row>
    <row r="141" spans="1:14" customFormat="1" x14ac:dyDescent="0.25">
      <c r="B141" s="71"/>
    </row>
    <row r="142" spans="1:14" customFormat="1" x14ac:dyDescent="0.25">
      <c r="B142" s="71"/>
    </row>
    <row r="143" spans="1:14" customFormat="1" x14ac:dyDescent="0.25">
      <c r="B143" s="71"/>
    </row>
    <row r="144" spans="1:14" customFormat="1" x14ac:dyDescent="0.25">
      <c r="B144" s="71"/>
    </row>
    <row r="145" spans="2:2" customFormat="1" x14ac:dyDescent="0.25">
      <c r="B145" s="71"/>
    </row>
    <row r="146" spans="2:2" customFormat="1" x14ac:dyDescent="0.25">
      <c r="B146" s="71"/>
    </row>
    <row r="147" spans="2:2" customFormat="1" x14ac:dyDescent="0.25">
      <c r="B147" s="71"/>
    </row>
    <row r="148" spans="2:2" customFormat="1" x14ac:dyDescent="0.25">
      <c r="B148" s="71"/>
    </row>
    <row r="149" spans="2:2" customFormat="1" x14ac:dyDescent="0.25">
      <c r="B149" s="71"/>
    </row>
    <row r="150" spans="2:2" customFormat="1" x14ac:dyDescent="0.25">
      <c r="B150" s="71"/>
    </row>
    <row r="151" spans="2:2" customFormat="1" x14ac:dyDescent="0.25">
      <c r="B151" s="71"/>
    </row>
    <row r="152" spans="2:2" customFormat="1" x14ac:dyDescent="0.25">
      <c r="B152" s="71"/>
    </row>
    <row r="153" spans="2:2" customFormat="1" x14ac:dyDescent="0.25">
      <c r="B153" s="71"/>
    </row>
    <row r="154" spans="2:2" customFormat="1" x14ac:dyDescent="0.25">
      <c r="B154" s="71"/>
    </row>
    <row r="155" spans="2:2" customFormat="1" x14ac:dyDescent="0.25">
      <c r="B155" s="71"/>
    </row>
    <row r="156" spans="2:2" customFormat="1" x14ac:dyDescent="0.25">
      <c r="B156" s="71"/>
    </row>
    <row r="157" spans="2:2" customFormat="1" x14ac:dyDescent="0.25">
      <c r="B157" s="71"/>
    </row>
    <row r="158" spans="2:2" customFormat="1" x14ac:dyDescent="0.25">
      <c r="B158" s="71"/>
    </row>
    <row r="159" spans="2:2" customFormat="1" x14ac:dyDescent="0.25">
      <c r="B159" s="71"/>
    </row>
    <row r="160" spans="2:2" customFormat="1" x14ac:dyDescent="0.25">
      <c r="B160" s="71"/>
    </row>
    <row r="161" spans="2:2" customFormat="1" x14ac:dyDescent="0.25">
      <c r="B161" s="71"/>
    </row>
    <row r="162" spans="2:2" customFormat="1" x14ac:dyDescent="0.25">
      <c r="B162" s="71"/>
    </row>
    <row r="163" spans="2:2" customFormat="1" x14ac:dyDescent="0.25">
      <c r="B163" s="71"/>
    </row>
    <row r="164" spans="2:2" customFormat="1" x14ac:dyDescent="0.25">
      <c r="B164" s="71"/>
    </row>
    <row r="165" spans="2:2" customFormat="1" x14ac:dyDescent="0.25">
      <c r="B165" s="71"/>
    </row>
    <row r="166" spans="2:2" customFormat="1" x14ac:dyDescent="0.25">
      <c r="B166" s="71"/>
    </row>
    <row r="167" spans="2:2" customFormat="1" x14ac:dyDescent="0.25">
      <c r="B167" s="71"/>
    </row>
    <row r="168" spans="2:2" customFormat="1" x14ac:dyDescent="0.25">
      <c r="B168" s="71"/>
    </row>
    <row r="169" spans="2:2" customFormat="1" x14ac:dyDescent="0.25">
      <c r="B169" s="71"/>
    </row>
    <row r="170" spans="2:2" customFormat="1" x14ac:dyDescent="0.25">
      <c r="B170" s="71"/>
    </row>
    <row r="171" spans="2:2" customFormat="1" x14ac:dyDescent="0.25">
      <c r="B171" s="71"/>
    </row>
    <row r="172" spans="2:2" customFormat="1" x14ac:dyDescent="0.25">
      <c r="B172" s="71"/>
    </row>
    <row r="173" spans="2:2" customFormat="1" x14ac:dyDescent="0.25">
      <c r="B173" s="71"/>
    </row>
    <row r="174" spans="2:2" customFormat="1" x14ac:dyDescent="0.25">
      <c r="B174" s="71"/>
    </row>
    <row r="175" spans="2:2" customFormat="1" x14ac:dyDescent="0.25">
      <c r="B175" s="71"/>
    </row>
    <row r="176" spans="2:2" customFormat="1" x14ac:dyDescent="0.25">
      <c r="B176" s="71"/>
    </row>
    <row r="177" spans="2:2" customFormat="1" x14ac:dyDescent="0.25">
      <c r="B177" s="71"/>
    </row>
    <row r="178" spans="2:2" customFormat="1" x14ac:dyDescent="0.25">
      <c r="B178" s="71"/>
    </row>
    <row r="179" spans="2:2" customFormat="1" x14ac:dyDescent="0.25">
      <c r="B179" s="71"/>
    </row>
    <row r="180" spans="2:2" customFormat="1" x14ac:dyDescent="0.25">
      <c r="B180" s="71"/>
    </row>
    <row r="181" spans="2:2" customFormat="1" x14ac:dyDescent="0.25">
      <c r="B181" s="71"/>
    </row>
    <row r="182" spans="2:2" customFormat="1" x14ac:dyDescent="0.25">
      <c r="B182" s="71"/>
    </row>
    <row r="183" spans="2:2" customFormat="1" x14ac:dyDescent="0.25">
      <c r="B183" s="71"/>
    </row>
    <row r="184" spans="2:2" customFormat="1" x14ac:dyDescent="0.25">
      <c r="B184" s="71"/>
    </row>
    <row r="185" spans="2:2" customFormat="1" x14ac:dyDescent="0.25">
      <c r="B185" s="71"/>
    </row>
    <row r="186" spans="2:2" customFormat="1" x14ac:dyDescent="0.25">
      <c r="B186" s="71"/>
    </row>
    <row r="187" spans="2:2" customFormat="1" x14ac:dyDescent="0.25">
      <c r="B187" s="71"/>
    </row>
    <row r="188" spans="2:2" customFormat="1" x14ac:dyDescent="0.25">
      <c r="B188" s="71"/>
    </row>
    <row r="189" spans="2:2" customFormat="1" x14ac:dyDescent="0.25">
      <c r="B189" s="71"/>
    </row>
    <row r="190" spans="2:2" customFormat="1" x14ac:dyDescent="0.25">
      <c r="B190" s="71"/>
    </row>
    <row r="191" spans="2:2" customFormat="1" x14ac:dyDescent="0.25">
      <c r="B191" s="71"/>
    </row>
    <row r="192" spans="2:2" customFormat="1" x14ac:dyDescent="0.25">
      <c r="B192" s="71"/>
    </row>
    <row r="193" spans="2:2" customFormat="1" x14ac:dyDescent="0.25">
      <c r="B193" s="71"/>
    </row>
    <row r="194" spans="2:2" customFormat="1" x14ac:dyDescent="0.25">
      <c r="B194" s="71"/>
    </row>
    <row r="195" spans="2:2" customFormat="1" x14ac:dyDescent="0.25">
      <c r="B195" s="71"/>
    </row>
    <row r="196" spans="2:2" customFormat="1" x14ac:dyDescent="0.25">
      <c r="B196" s="71"/>
    </row>
    <row r="197" spans="2:2" customFormat="1" x14ac:dyDescent="0.25">
      <c r="B197" s="71"/>
    </row>
    <row r="198" spans="2:2" customFormat="1" x14ac:dyDescent="0.25">
      <c r="B198" s="71"/>
    </row>
    <row r="199" spans="2:2" customFormat="1" x14ac:dyDescent="0.25">
      <c r="B199" s="71"/>
    </row>
    <row r="200" spans="2:2" customFormat="1" x14ac:dyDescent="0.25">
      <c r="B200" s="71"/>
    </row>
    <row r="201" spans="2:2" customFormat="1" x14ac:dyDescent="0.25">
      <c r="B201" s="71"/>
    </row>
    <row r="202" spans="2:2" customFormat="1" x14ac:dyDescent="0.25">
      <c r="B202" s="71"/>
    </row>
    <row r="203" spans="2:2" customFormat="1" x14ac:dyDescent="0.25">
      <c r="B203" s="71"/>
    </row>
    <row r="204" spans="2:2" customFormat="1" x14ac:dyDescent="0.25">
      <c r="B204" s="71"/>
    </row>
    <row r="205" spans="2:2" customFormat="1" x14ac:dyDescent="0.25">
      <c r="B205" s="71"/>
    </row>
    <row r="206" spans="2:2" customFormat="1" x14ac:dyDescent="0.25">
      <c r="B206" s="71"/>
    </row>
    <row r="207" spans="2:2" customFormat="1" x14ac:dyDescent="0.25">
      <c r="B207" s="71"/>
    </row>
    <row r="208" spans="2:2" customFormat="1" x14ac:dyDescent="0.25">
      <c r="B208" s="71"/>
    </row>
    <row r="209" spans="2:2" customFormat="1" x14ac:dyDescent="0.25">
      <c r="B209" s="71"/>
    </row>
    <row r="210" spans="2:2" customFormat="1" x14ac:dyDescent="0.25">
      <c r="B210" s="71"/>
    </row>
    <row r="211" spans="2:2" customFormat="1" x14ac:dyDescent="0.25">
      <c r="B211" s="71"/>
    </row>
    <row r="212" spans="2:2" customFormat="1" x14ac:dyDescent="0.25">
      <c r="B212" s="71"/>
    </row>
    <row r="213" spans="2:2" customFormat="1" x14ac:dyDescent="0.25">
      <c r="B213" s="71"/>
    </row>
    <row r="214" spans="2:2" customFormat="1" x14ac:dyDescent="0.25">
      <c r="B214" s="71"/>
    </row>
    <row r="215" spans="2:2" customFormat="1" x14ac:dyDescent="0.25">
      <c r="B215" s="71"/>
    </row>
    <row r="216" spans="2:2" customFormat="1" x14ac:dyDescent="0.25">
      <c r="B216" s="71"/>
    </row>
    <row r="217" spans="2:2" customFormat="1" x14ac:dyDescent="0.25">
      <c r="B217" s="71"/>
    </row>
    <row r="218" spans="2:2" customFormat="1" x14ac:dyDescent="0.25">
      <c r="B218" s="71"/>
    </row>
    <row r="219" spans="2:2" customFormat="1" x14ac:dyDescent="0.25">
      <c r="B219" s="71"/>
    </row>
    <row r="220" spans="2:2" customFormat="1" x14ac:dyDescent="0.25">
      <c r="B220" s="71"/>
    </row>
    <row r="221" spans="2:2" customFormat="1" x14ac:dyDescent="0.25">
      <c r="B221" s="71"/>
    </row>
    <row r="222" spans="2:2" customFormat="1" x14ac:dyDescent="0.25">
      <c r="B222" s="71"/>
    </row>
    <row r="223" spans="2:2" customFormat="1" x14ac:dyDescent="0.25">
      <c r="B223" s="71"/>
    </row>
    <row r="224" spans="2:2" customFormat="1" x14ac:dyDescent="0.25">
      <c r="B224" s="71"/>
    </row>
    <row r="225" spans="2:2" customFormat="1" x14ac:dyDescent="0.25">
      <c r="B225" s="71"/>
    </row>
    <row r="226" spans="2:2" customFormat="1" x14ac:dyDescent="0.25">
      <c r="B226" s="71"/>
    </row>
    <row r="227" spans="2:2" customFormat="1" x14ac:dyDescent="0.25">
      <c r="B227" s="71"/>
    </row>
    <row r="228" spans="2:2" customFormat="1" x14ac:dyDescent="0.25">
      <c r="B228" s="71"/>
    </row>
    <row r="229" spans="2:2" customFormat="1" x14ac:dyDescent="0.25">
      <c r="B229" s="71"/>
    </row>
    <row r="230" spans="2:2" customFormat="1" x14ac:dyDescent="0.25">
      <c r="B230" s="71"/>
    </row>
    <row r="231" spans="2:2" customFormat="1" x14ac:dyDescent="0.25">
      <c r="B231" s="71"/>
    </row>
    <row r="232" spans="2:2" customFormat="1" x14ac:dyDescent="0.25">
      <c r="B232" s="71"/>
    </row>
  </sheetData>
  <mergeCells count="6">
    <mergeCell ref="A61:K61"/>
    <mergeCell ref="C45:L45"/>
    <mergeCell ref="C25:L25"/>
    <mergeCell ref="O18:Z18"/>
    <mergeCell ref="C5:H5"/>
    <mergeCell ref="I5:M5"/>
  </mergeCells>
  <pageMargins left="0.11811023622047245" right="0.11811023622047245" top="0.15748031496062992" bottom="0.15748031496062992" header="0.31496062992125984" footer="0.31496062992125984"/>
  <pageSetup paperSize="9" scale="59"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60" zoomScaleNormal="100" workbookViewId="0">
      <selection activeCell="L35" sqref="L35"/>
    </sheetView>
  </sheetViews>
  <sheetFormatPr defaultRowHeight="15" x14ac:dyDescent="0.25"/>
  <cols>
    <col min="1" max="1" width="3.42578125" customWidth="1"/>
    <col min="2" max="2" width="26.42578125" customWidth="1"/>
    <col min="3" max="4" width="14.140625" bestFit="1" customWidth="1"/>
    <col min="5" max="8" width="15" bestFit="1" customWidth="1"/>
    <col min="9" max="10" width="13.7109375" bestFit="1" customWidth="1"/>
    <col min="11" max="11" width="14.140625" bestFit="1" customWidth="1"/>
    <col min="12" max="12" width="16.5703125" customWidth="1"/>
    <col min="13" max="13" width="15.5703125" customWidth="1"/>
  </cols>
  <sheetData>
    <row r="1" spans="1:17" s="46" customFormat="1" ht="21" customHeight="1" x14ac:dyDescent="0.25">
      <c r="B1" s="42" t="s">
        <v>216</v>
      </c>
      <c r="C1" s="43"/>
      <c r="D1" s="44"/>
      <c r="E1" s="44"/>
      <c r="F1" s="44"/>
      <c r="G1" s="44"/>
      <c r="H1" s="44"/>
      <c r="I1" s="44"/>
      <c r="J1" s="44"/>
      <c r="K1" s="44"/>
      <c r="L1" s="44"/>
      <c r="M1" s="45"/>
      <c r="N1" s="45"/>
      <c r="O1" s="45"/>
      <c r="P1" s="45"/>
    </row>
    <row r="2" spans="1:17" s="36" customFormat="1" ht="21.75" customHeight="1" x14ac:dyDescent="0.2">
      <c r="B2" s="31" t="s">
        <v>214</v>
      </c>
      <c r="C2" s="26"/>
      <c r="D2" s="27"/>
      <c r="E2" s="27"/>
      <c r="F2" s="27"/>
      <c r="G2" s="27"/>
      <c r="H2" s="27"/>
      <c r="I2" s="27"/>
      <c r="J2" s="27"/>
      <c r="K2" s="27"/>
      <c r="L2" s="27"/>
      <c r="M2" s="33"/>
      <c r="N2" s="33"/>
      <c r="O2" s="33"/>
      <c r="P2" s="33"/>
    </row>
    <row r="3" spans="1:17" s="38" customFormat="1" ht="15.75" customHeight="1" thickBot="1" x14ac:dyDescent="0.25">
      <c r="B3" s="32" t="s">
        <v>215</v>
      </c>
      <c r="C3" s="32"/>
      <c r="D3" s="32"/>
      <c r="E3" s="32"/>
      <c r="F3" s="32"/>
      <c r="G3" s="32"/>
      <c r="H3" s="32"/>
      <c r="I3" s="32"/>
      <c r="J3" s="32"/>
      <c r="K3" s="32"/>
      <c r="L3" s="92"/>
      <c r="M3" s="37"/>
      <c r="N3" s="37"/>
      <c r="O3" s="37"/>
      <c r="P3" s="37"/>
      <c r="Q3" s="37"/>
    </row>
    <row r="4" spans="1:17" ht="16.5" thickBot="1" x14ac:dyDescent="0.3">
      <c r="A4" s="104"/>
      <c r="B4" s="47"/>
      <c r="C4" s="47">
        <v>2010</v>
      </c>
      <c r="D4" s="48">
        <v>2011</v>
      </c>
      <c r="E4" s="48">
        <v>2012</v>
      </c>
      <c r="F4" s="48">
        <v>2013</v>
      </c>
      <c r="G4" s="48">
        <v>2014</v>
      </c>
      <c r="H4" s="48">
        <v>2015</v>
      </c>
      <c r="I4" s="48">
        <v>2016</v>
      </c>
      <c r="J4" s="48">
        <v>2017</v>
      </c>
      <c r="K4" s="93">
        <v>2018</v>
      </c>
      <c r="L4" s="93">
        <v>2019</v>
      </c>
      <c r="M4" s="93">
        <v>2020</v>
      </c>
    </row>
    <row r="5" spans="1:17" ht="15.75" x14ac:dyDescent="0.25">
      <c r="B5" s="18" t="s">
        <v>217</v>
      </c>
      <c r="C5" s="49">
        <v>167385999</v>
      </c>
      <c r="D5" s="49">
        <v>348311146</v>
      </c>
      <c r="E5" s="49">
        <v>617194946</v>
      </c>
      <c r="F5" s="49">
        <v>607410092</v>
      </c>
      <c r="G5" s="49">
        <v>674347779</v>
      </c>
      <c r="H5" s="49">
        <v>739590024</v>
      </c>
      <c r="I5" s="49">
        <v>81794877</v>
      </c>
      <c r="J5" s="50">
        <v>94306033</v>
      </c>
      <c r="K5" s="50">
        <v>110363920</v>
      </c>
      <c r="L5" s="50">
        <v>115700465</v>
      </c>
      <c r="M5" s="50">
        <f>'[1]РБ по ОКЭД'!M7</f>
        <v>118407741</v>
      </c>
    </row>
    <row r="6" spans="1:17" ht="15.75" x14ac:dyDescent="0.25">
      <c r="B6" s="58" t="s">
        <v>218</v>
      </c>
      <c r="C6" s="49"/>
      <c r="D6" s="49"/>
      <c r="E6" s="49"/>
      <c r="F6" s="49"/>
      <c r="G6" s="49"/>
      <c r="H6" s="49"/>
      <c r="I6" s="49"/>
      <c r="J6" s="50"/>
      <c r="K6" s="50"/>
      <c r="L6" s="50"/>
      <c r="M6" s="50"/>
    </row>
    <row r="7" spans="1:17" ht="15.75" x14ac:dyDescent="0.25">
      <c r="B7" s="19" t="s">
        <v>219</v>
      </c>
      <c r="C7" s="49">
        <v>16017629</v>
      </c>
      <c r="D7" s="49">
        <v>29102958</v>
      </c>
      <c r="E7" s="49">
        <v>55741896</v>
      </c>
      <c r="F7" s="49">
        <v>60550676</v>
      </c>
      <c r="G7" s="51">
        <v>69987795</v>
      </c>
      <c r="H7" s="49">
        <v>77817236</v>
      </c>
      <c r="I7" s="52">
        <v>9501484</v>
      </c>
      <c r="J7" s="50">
        <v>10577946</v>
      </c>
      <c r="K7" s="50">
        <v>11720490</v>
      </c>
      <c r="L7" s="50">
        <v>12577229</v>
      </c>
      <c r="M7" s="50">
        <f>[1]Брестская!M5</f>
        <v>14060589</v>
      </c>
    </row>
    <row r="8" spans="1:17" ht="15.75" x14ac:dyDescent="0.25">
      <c r="B8" s="19" t="s">
        <v>220</v>
      </c>
      <c r="C8" s="49">
        <v>29351332</v>
      </c>
      <c r="D8" s="49">
        <v>60942911</v>
      </c>
      <c r="E8" s="49">
        <v>112078615</v>
      </c>
      <c r="F8" s="49">
        <v>96184196</v>
      </c>
      <c r="G8" s="49">
        <v>105647091</v>
      </c>
      <c r="H8" s="49">
        <v>117195545</v>
      </c>
      <c r="I8" s="49">
        <v>11494458</v>
      </c>
      <c r="J8" s="53">
        <v>13723023</v>
      </c>
      <c r="K8" s="53">
        <v>16797742</v>
      </c>
      <c r="L8" s="50">
        <v>16301705</v>
      </c>
      <c r="M8" s="50">
        <f>[1]Витебская!M5</f>
        <v>15801877</v>
      </c>
    </row>
    <row r="9" spans="1:17" ht="15.75" x14ac:dyDescent="0.25">
      <c r="B9" s="19" t="s">
        <v>221</v>
      </c>
      <c r="C9" s="49">
        <v>35446047</v>
      </c>
      <c r="D9" s="49">
        <v>76045783</v>
      </c>
      <c r="E9" s="49">
        <v>127130739</v>
      </c>
      <c r="F9" s="49">
        <v>126178721</v>
      </c>
      <c r="G9" s="49">
        <v>140882482</v>
      </c>
      <c r="H9" s="49">
        <v>154068814</v>
      </c>
      <c r="I9" s="49">
        <v>15634045</v>
      </c>
      <c r="J9" s="53">
        <v>18596275</v>
      </c>
      <c r="K9" s="53">
        <v>22707035</v>
      </c>
      <c r="L9" s="50">
        <v>23403979</v>
      </c>
      <c r="M9" s="50">
        <f>[1]Гомельская!M5</f>
        <v>22191768</v>
      </c>
    </row>
    <row r="10" spans="1:17" ht="15.75" x14ac:dyDescent="0.25">
      <c r="B10" s="19" t="s">
        <v>222</v>
      </c>
      <c r="C10" s="49">
        <v>16267927</v>
      </c>
      <c r="D10" s="49">
        <v>30460182</v>
      </c>
      <c r="E10" s="49">
        <v>56865662</v>
      </c>
      <c r="F10" s="49">
        <v>62754369</v>
      </c>
      <c r="G10" s="49">
        <v>69963668</v>
      </c>
      <c r="H10" s="49">
        <v>76897713</v>
      </c>
      <c r="I10" s="49">
        <v>8946748</v>
      </c>
      <c r="J10" s="53">
        <v>9689972</v>
      </c>
      <c r="K10" s="53">
        <v>11556697</v>
      </c>
      <c r="L10" s="50">
        <v>12292523</v>
      </c>
      <c r="M10" s="50">
        <f>[1]Гродненская!M5</f>
        <v>13108178</v>
      </c>
    </row>
    <row r="11" spans="1:17" ht="15.75" x14ac:dyDescent="0.25">
      <c r="B11" s="19" t="s">
        <v>223</v>
      </c>
      <c r="C11" s="49">
        <v>29766551</v>
      </c>
      <c r="D11" s="49">
        <v>68234666</v>
      </c>
      <c r="E11" s="49">
        <v>114949346</v>
      </c>
      <c r="F11" s="49">
        <v>104918138</v>
      </c>
      <c r="G11" s="49">
        <v>108285225</v>
      </c>
      <c r="H11" s="49">
        <v>113074176</v>
      </c>
      <c r="I11" s="49">
        <v>13164041</v>
      </c>
      <c r="J11" s="53">
        <v>14947091</v>
      </c>
      <c r="K11" s="53">
        <v>16875507</v>
      </c>
      <c r="L11" s="50">
        <v>17663477</v>
      </c>
      <c r="M11" s="50">
        <f>[1]гМинск!M5</f>
        <v>19074701</v>
      </c>
    </row>
    <row r="12" spans="1:17" ht="15.75" x14ac:dyDescent="0.25">
      <c r="B12" s="19" t="s">
        <v>224</v>
      </c>
      <c r="C12" s="49">
        <v>24603211</v>
      </c>
      <c r="D12" s="49">
        <v>53063421</v>
      </c>
      <c r="E12" s="49">
        <v>92027236</v>
      </c>
      <c r="F12" s="49">
        <v>95696365</v>
      </c>
      <c r="G12" s="49">
        <v>118294405</v>
      </c>
      <c r="H12" s="49">
        <v>136704613</v>
      </c>
      <c r="I12" s="49">
        <v>15430824</v>
      </c>
      <c r="J12" s="53">
        <v>17984342</v>
      </c>
      <c r="K12" s="53">
        <v>21042043</v>
      </c>
      <c r="L12" s="50">
        <v>23017790</v>
      </c>
      <c r="M12" s="50">
        <f>[1]Минская!M5</f>
        <v>23436940</v>
      </c>
    </row>
    <row r="13" spans="1:17" ht="15.75" x14ac:dyDescent="0.25">
      <c r="A13" s="104"/>
      <c r="B13" s="106" t="s">
        <v>225</v>
      </c>
      <c r="C13" s="49">
        <v>15933302</v>
      </c>
      <c r="D13" s="49">
        <v>30461225</v>
      </c>
      <c r="E13" s="49">
        <v>58401452</v>
      </c>
      <c r="F13" s="49">
        <v>61127627</v>
      </c>
      <c r="G13" s="49">
        <v>61287113</v>
      </c>
      <c r="H13" s="49">
        <v>63831927</v>
      </c>
      <c r="I13" s="49">
        <v>7623277</v>
      </c>
      <c r="J13" s="53">
        <v>8787384</v>
      </c>
      <c r="K13" s="53">
        <v>9664406</v>
      </c>
      <c r="L13" s="50">
        <v>10443762</v>
      </c>
      <c r="M13" s="50">
        <f>[1]Могилевская!M5</f>
        <v>10733688</v>
      </c>
    </row>
    <row r="14" spans="1:17" ht="15.75" x14ac:dyDescent="0.25">
      <c r="B14" s="105"/>
      <c r="C14" s="55"/>
      <c r="D14" s="55"/>
      <c r="E14" s="55"/>
      <c r="F14" s="55"/>
      <c r="G14" s="55"/>
      <c r="H14" s="55"/>
      <c r="I14" s="55"/>
      <c r="J14" s="56"/>
      <c r="K14" s="57"/>
      <c r="L14" s="118"/>
      <c r="M14" s="119"/>
    </row>
    <row r="15" spans="1:17" ht="15.75" x14ac:dyDescent="0.25">
      <c r="B15" s="18" t="s">
        <v>217</v>
      </c>
      <c r="C15" s="97">
        <v>100</v>
      </c>
      <c r="D15" s="97">
        <v>100</v>
      </c>
      <c r="E15" s="97">
        <v>100</v>
      </c>
      <c r="F15" s="97">
        <v>100</v>
      </c>
      <c r="G15" s="97">
        <v>100</v>
      </c>
      <c r="H15" s="97">
        <v>100</v>
      </c>
      <c r="I15" s="97">
        <v>100</v>
      </c>
      <c r="J15" s="97">
        <v>100</v>
      </c>
      <c r="K15" s="98">
        <v>100</v>
      </c>
      <c r="L15" s="98">
        <v>100</v>
      </c>
      <c r="M15" s="98">
        <v>100</v>
      </c>
    </row>
    <row r="16" spans="1:17" ht="15.75" x14ac:dyDescent="0.25">
      <c r="B16" s="58" t="s">
        <v>218</v>
      </c>
      <c r="C16" s="97"/>
      <c r="D16" s="97"/>
      <c r="E16" s="97"/>
      <c r="F16" s="97"/>
      <c r="G16" s="97"/>
      <c r="H16" s="97"/>
      <c r="I16" s="97"/>
      <c r="J16" s="99"/>
      <c r="K16" s="100"/>
      <c r="L16" s="100"/>
      <c r="M16" s="100"/>
    </row>
    <row r="17" spans="2:13" ht="15.75" x14ac:dyDescent="0.25">
      <c r="B17" s="19" t="s">
        <v>219</v>
      </c>
      <c r="C17" s="101">
        <v>9.6</v>
      </c>
      <c r="D17" s="101">
        <v>8.4</v>
      </c>
      <c r="E17" s="101">
        <v>9</v>
      </c>
      <c r="F17" s="101">
        <v>10</v>
      </c>
      <c r="G17" s="101">
        <v>10.4</v>
      </c>
      <c r="H17" s="101">
        <v>10.5</v>
      </c>
      <c r="I17" s="101">
        <v>11.6</v>
      </c>
      <c r="J17" s="101">
        <v>11.2</v>
      </c>
      <c r="K17" s="102">
        <v>10.6</v>
      </c>
      <c r="L17" s="102">
        <v>10.9</v>
      </c>
      <c r="M17" s="102">
        <v>11.9</v>
      </c>
    </row>
    <row r="18" spans="2:13" ht="15.75" x14ac:dyDescent="0.25">
      <c r="B18" s="19" t="s">
        <v>220</v>
      </c>
      <c r="C18" s="101">
        <v>17.5</v>
      </c>
      <c r="D18" s="101">
        <v>17.5</v>
      </c>
      <c r="E18" s="101">
        <v>18.2</v>
      </c>
      <c r="F18" s="101">
        <v>15.8</v>
      </c>
      <c r="G18" s="101">
        <v>15.7</v>
      </c>
      <c r="H18" s="101">
        <v>15.9</v>
      </c>
      <c r="I18" s="101">
        <v>14.1</v>
      </c>
      <c r="J18" s="101">
        <v>14.6</v>
      </c>
      <c r="K18" s="102">
        <v>15.2</v>
      </c>
      <c r="L18" s="102">
        <v>14.1</v>
      </c>
      <c r="M18" s="102">
        <v>13.4</v>
      </c>
    </row>
    <row r="19" spans="2:13" ht="15.75" x14ac:dyDescent="0.25">
      <c r="B19" s="19" t="s">
        <v>221</v>
      </c>
      <c r="C19" s="101">
        <v>21.2</v>
      </c>
      <c r="D19" s="101">
        <v>21.8</v>
      </c>
      <c r="E19" s="101">
        <v>20.6</v>
      </c>
      <c r="F19" s="101">
        <v>20.8</v>
      </c>
      <c r="G19" s="101">
        <v>20.9</v>
      </c>
      <c r="H19" s="101">
        <v>20.8</v>
      </c>
      <c r="I19" s="101">
        <v>19.100000000000001</v>
      </c>
      <c r="J19" s="101">
        <v>19.7</v>
      </c>
      <c r="K19" s="102">
        <v>20.6</v>
      </c>
      <c r="L19" s="102">
        <v>20.2</v>
      </c>
      <c r="M19" s="102">
        <v>19</v>
      </c>
    </row>
    <row r="20" spans="2:13" ht="15.75" x14ac:dyDescent="0.25">
      <c r="B20" s="19" t="s">
        <v>222</v>
      </c>
      <c r="C20" s="101">
        <v>9.6999999999999993</v>
      </c>
      <c r="D20" s="101">
        <v>8.6999999999999993</v>
      </c>
      <c r="E20" s="101">
        <v>9.1999999999999993</v>
      </c>
      <c r="F20" s="101">
        <v>10.3</v>
      </c>
      <c r="G20" s="101">
        <v>10.4</v>
      </c>
      <c r="H20" s="101">
        <v>10.4</v>
      </c>
      <c r="I20" s="101">
        <v>10.9</v>
      </c>
      <c r="J20" s="101">
        <v>10.3</v>
      </c>
      <c r="K20" s="102">
        <v>10.5</v>
      </c>
      <c r="L20" s="102">
        <v>10.6</v>
      </c>
      <c r="M20" s="102">
        <v>11</v>
      </c>
    </row>
    <row r="21" spans="2:13" ht="15.75" x14ac:dyDescent="0.25">
      <c r="B21" s="19" t="s">
        <v>223</v>
      </c>
      <c r="C21" s="101">
        <v>17.8</v>
      </c>
      <c r="D21" s="101">
        <v>19.600000000000001</v>
      </c>
      <c r="E21" s="101">
        <v>18.600000000000001</v>
      </c>
      <c r="F21" s="101">
        <v>17.3</v>
      </c>
      <c r="G21" s="101">
        <v>16</v>
      </c>
      <c r="H21" s="101">
        <v>15.3</v>
      </c>
      <c r="I21" s="101">
        <v>16.100000000000001</v>
      </c>
      <c r="J21" s="101">
        <v>15.8</v>
      </c>
      <c r="K21" s="102">
        <v>15.3</v>
      </c>
      <c r="L21" s="102">
        <v>15.3</v>
      </c>
      <c r="M21" s="102">
        <v>16.5</v>
      </c>
    </row>
    <row r="22" spans="2:13" ht="15.75" x14ac:dyDescent="0.25">
      <c r="B22" s="19" t="s">
        <v>224</v>
      </c>
      <c r="C22" s="101">
        <v>14.7</v>
      </c>
      <c r="D22" s="101">
        <v>15.2</v>
      </c>
      <c r="E22" s="101">
        <v>14.9</v>
      </c>
      <c r="F22" s="101">
        <v>15.700000000000001</v>
      </c>
      <c r="G22" s="101">
        <v>17.5</v>
      </c>
      <c r="H22" s="101">
        <v>18.5</v>
      </c>
      <c r="I22" s="101">
        <v>18.899999999999999</v>
      </c>
      <c r="J22" s="101">
        <v>19.100000000000001</v>
      </c>
      <c r="K22" s="102">
        <v>19.100000000000001</v>
      </c>
      <c r="L22" s="102">
        <v>19.899999999999999</v>
      </c>
      <c r="M22" s="102">
        <v>19.5</v>
      </c>
    </row>
    <row r="23" spans="2:13" ht="16.5" thickBot="1" x14ac:dyDescent="0.3">
      <c r="B23" s="59" t="s">
        <v>225</v>
      </c>
      <c r="C23" s="103">
        <v>9.5</v>
      </c>
      <c r="D23" s="103">
        <v>8.7999999999999989</v>
      </c>
      <c r="E23" s="103">
        <v>9.5</v>
      </c>
      <c r="F23" s="103">
        <v>10.1</v>
      </c>
      <c r="G23" s="103">
        <v>9.1</v>
      </c>
      <c r="H23" s="103">
        <v>8.6</v>
      </c>
      <c r="I23" s="103">
        <v>9.3000000000000007</v>
      </c>
      <c r="J23" s="103">
        <v>9.3000000000000007</v>
      </c>
      <c r="K23" s="103">
        <v>8.7000000000000011</v>
      </c>
      <c r="L23" s="103">
        <v>9</v>
      </c>
      <c r="M23" s="103">
        <v>8.6999999999999993</v>
      </c>
    </row>
    <row r="24" spans="2:13" ht="15.75" thickTop="1" x14ac:dyDescent="0.25">
      <c r="B24" s="70"/>
    </row>
    <row r="26" spans="2:13" x14ac:dyDescent="0.25">
      <c r="K26" s="54"/>
    </row>
    <row r="27" spans="2:13" x14ac:dyDescent="0.25">
      <c r="K27" s="54"/>
    </row>
    <row r="34" spans="20:20" x14ac:dyDescent="0.25">
      <c r="T34" s="54"/>
    </row>
  </sheetData>
  <mergeCells count="1">
    <mergeCell ref="L14:M14"/>
  </mergeCells>
  <pageMargins left="0.11811023622047245" right="0.11811023622047245" top="0.74803149606299213" bottom="0.19685039370078741"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METADATA</vt:lpstr>
      <vt:lpstr>Production value by OKED (NACE)</vt:lpstr>
      <vt:lpstr>Production value by regions</vt:lpstr>
      <vt:lpstr>'Production value by OKED (NACE)'!Область_печати</vt:lpstr>
      <vt:lpstr>'Production value by regions'!Область_печати</vt:lpstr>
    </vt:vector>
  </TitlesOfParts>
  <Company>Белстат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Ярмолинская Любовь Андреевна</dc:creator>
  <cp:lastModifiedBy>Дудкина Светлана Евгеньевна</cp:lastModifiedBy>
  <cp:lastPrinted>2021-06-23T08:18:45Z</cp:lastPrinted>
  <dcterms:created xsi:type="dcterms:W3CDTF">2019-03-18T12:23:52Z</dcterms:created>
  <dcterms:modified xsi:type="dcterms:W3CDTF">2021-06-23T08:23:54Z</dcterms:modified>
</cp:coreProperties>
</file>