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Лист1" sheetId="1" r:id="rId1"/>
  </sheets>
  <definedNames>
    <definedName name="_xlnm.Print_Titles" localSheetId="0">Лист1!$5:$6</definedName>
  </definedNames>
  <calcPr calcId="144525"/>
</workbook>
</file>

<file path=xl/calcChain.xml><?xml version="1.0" encoding="utf-8"?>
<calcChain xmlns="http://schemas.openxmlformats.org/spreadsheetml/2006/main">
  <c r="K8" i="1" l="1"/>
  <c r="K86" i="1" l="1"/>
  <c r="K80" i="1"/>
  <c r="K74" i="1"/>
  <c r="K68" i="1"/>
  <c r="K62" i="1"/>
  <c r="K56" i="1"/>
  <c r="K50" i="1"/>
  <c r="K44" i="1"/>
  <c r="K38" i="1"/>
  <c r="K32" i="1"/>
  <c r="K26" i="1"/>
  <c r="K20" i="1"/>
  <c r="K14" i="1"/>
</calcChain>
</file>

<file path=xl/sharedStrings.xml><?xml version="1.0" encoding="utf-8"?>
<sst xmlns="http://schemas.openxmlformats.org/spreadsheetml/2006/main" count="128" uniqueCount="76">
  <si>
    <t>4 214 708,8</t>
  </si>
  <si>
    <t>2 993 863,4</t>
  </si>
  <si>
    <t>1 220 845,4</t>
  </si>
  <si>
    <t>1 773 018,0</t>
  </si>
  <si>
    <t>207 924,3</t>
  </si>
  <si>
    <t>159 985,9</t>
  </si>
  <si>
    <t>47 938,4</t>
  </si>
  <si>
    <t>112 047,5</t>
  </si>
  <si>
    <t>1 959 373,1</t>
  </si>
  <si>
    <t>1 016 726,0</t>
  </si>
  <si>
    <t>942 647,1</t>
  </si>
  <si>
    <t>74 078,9</t>
  </si>
  <si>
    <t>21 757,6</t>
  </si>
  <si>
    <t>8 739,1</t>
  </si>
  <si>
    <t>13 018,5</t>
  </si>
  <si>
    <t>-4 279,4</t>
  </si>
  <si>
    <t>118 151,2</t>
  </si>
  <si>
    <t>29 326,4</t>
  </si>
  <si>
    <t>88 824,8</t>
  </si>
  <si>
    <t>-59 498,4</t>
  </si>
  <si>
    <t>1 384 022,9</t>
  </si>
  <si>
    <t>1 152 373,1</t>
  </si>
  <si>
    <t>231 649,8</t>
  </si>
  <si>
    <t>920 723,3</t>
  </si>
  <si>
    <t>165 753,2</t>
  </si>
  <si>
    <t>24 572,2</t>
  </si>
  <si>
    <t>141 181,0</t>
  </si>
  <si>
    <t>-116 608,8</t>
  </si>
  <si>
    <t>1 430 928,4</t>
  </si>
  <si>
    <t>707 075,1</t>
  </si>
  <si>
    <t>723 853,3</t>
  </si>
  <si>
    <t>-16 778,2</t>
  </si>
  <si>
    <t>28 357,6</t>
  </si>
  <si>
    <t>26 110,6</t>
  </si>
  <si>
    <t>2 247,0</t>
  </si>
  <si>
    <t>23 863,6</t>
  </si>
  <si>
    <t>82 012,4</t>
  </si>
  <si>
    <t>70 729,1</t>
  </si>
  <si>
    <t>11 283,3</t>
  </si>
  <si>
    <t>59 445,8</t>
  </si>
  <si>
    <t>36 242,6</t>
  </si>
  <si>
    <t>35 183,1</t>
  </si>
  <si>
    <t>1 059,5</t>
  </si>
  <si>
    <t>34 123,6</t>
  </si>
  <si>
    <t>23 309,4</t>
  </si>
  <si>
    <t>7 148,6</t>
  </si>
  <si>
    <t>16 160,8</t>
  </si>
  <si>
    <t>-9 012,2</t>
  </si>
  <si>
    <t>5 478,2</t>
  </si>
  <si>
    <t>3 359,6</t>
  </si>
  <si>
    <t>2 118,6</t>
  </si>
  <si>
    <t>1 241,0</t>
  </si>
  <si>
    <t>-</t>
  </si>
  <si>
    <t>абарот</t>
  </si>
  <si>
    <t>экспарт</t>
  </si>
  <si>
    <t>імпарт</t>
  </si>
  <si>
    <t>сальда</t>
  </si>
  <si>
    <t>Транспартныя паслугі</t>
  </si>
  <si>
    <t>Турыстычныя паслугі</t>
  </si>
  <si>
    <t>Будаўнічыя паслугі</t>
  </si>
  <si>
    <t>Страхавыя паслугі</t>
  </si>
  <si>
    <t>Фінансавыя паслугі</t>
  </si>
  <si>
    <t>Плата за выкарыстанне інтэлектуальнай уласнасці</t>
  </si>
  <si>
    <t>Іншыя дзелавыя паслугі</t>
  </si>
  <si>
    <t>Дзяржаўныя паслугі</t>
  </si>
  <si>
    <t>Паслугі ў галіне адукацыі</t>
  </si>
  <si>
    <t>Паслугі ў галіне аховы здароўя</t>
  </si>
  <si>
    <t>Паслугі ў галіне культуры і адпачынку</t>
  </si>
  <si>
    <t>Паслугі ў галіне спорту</t>
  </si>
  <si>
    <t>Іншыя індывідуальныя паслугі</t>
  </si>
  <si>
    <t>(тысяч долараў ЗША)</t>
  </si>
  <si>
    <t>Камп'ютэрныя, тэлекамунікацыйныя і інфармацыйныя паслугі</t>
  </si>
  <si>
    <t>Экспарт і імпарт паслуг Рэспублікі Беларусь па асноўных відах</t>
  </si>
  <si>
    <t>(па метадалогіі статыстыкі знешняга гандлю паслугамі)</t>
  </si>
  <si>
    <t>З Методыкай па фарміраванні і разліку статыстычных паказчыкаў па статыстыцы знешняга гандлю паслугамі можна азнаёміцца тут:</t>
  </si>
  <si>
    <t>https://www.belstat.gov.by/metodologiya/metodiki-po-formirovaniyu-i-raschetu-statistichesk/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</si>
</sst>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0"/>
      <name val="Arial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1"/>
      <color theme="1"/>
      <name val="Arial CYR"/>
      <charset val="204"/>
    </font>
    <font>
      <b/>
      <sz val="12"/>
      <name val="Arial CYR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3" fillId="0" borderId="0" applyNumberFormat="0" applyFill="0" applyBorder="0" applyAlignment="0" applyProtection="0"/>
  </cellStyleXfs>
  <cellXfs count="37">
    <xf numFmtId="0" fontId="0" fillId="0" borderId="0" xfId="0" applyProtection="1">
      <protection locked="0"/>
    </xf>
    <xf numFmtId="164" fontId="1" fillId="0" borderId="0" xfId="0" applyNumberFormat="1" applyFont="1" applyAlignment="1" applyProtection="1">
      <alignment horizontal="right" wrapText="1"/>
      <protection locked="0"/>
    </xf>
    <xf numFmtId="0" fontId="2" fillId="0" borderId="0" xfId="0" applyFont="1"/>
    <xf numFmtId="164" fontId="1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164" fontId="4" fillId="0" borderId="0" xfId="0" applyNumberFormat="1" applyFont="1" applyAlignment="1" applyProtection="1">
      <alignment horizontal="left" wrapText="1" indent="1"/>
      <protection locked="0"/>
    </xf>
    <xf numFmtId="164" fontId="4" fillId="0" borderId="4" xfId="0" applyNumberFormat="1" applyFont="1" applyBorder="1" applyAlignment="1" applyProtection="1">
      <alignment horizontal="left" wrapText="1" indent="1"/>
      <protection locked="0"/>
    </xf>
    <xf numFmtId="0" fontId="3" fillId="0" borderId="4" xfId="0" applyFont="1" applyBorder="1" applyProtection="1">
      <protection locked="0"/>
    </xf>
    <xf numFmtId="0" fontId="5" fillId="0" borderId="1" xfId="0" applyFont="1" applyBorder="1" applyAlignment="1">
      <alignment horizontal="center" vertical="center" wrapText="1"/>
    </xf>
    <xf numFmtId="164" fontId="4" fillId="0" borderId="3" xfId="0" applyNumberFormat="1" applyFont="1" applyBorder="1" applyAlignment="1" applyProtection="1">
      <alignment horizontal="left" wrapText="1" indent="1"/>
      <protection locked="0"/>
    </xf>
    <xf numFmtId="164" fontId="6" fillId="0" borderId="4" xfId="0" applyNumberFormat="1" applyFont="1" applyBorder="1" applyAlignment="1" applyProtection="1">
      <alignment horizontal="right" wrapText="1"/>
      <protection locked="0"/>
    </xf>
    <xf numFmtId="0" fontId="11" fillId="0" borderId="2" xfId="0" applyFont="1" applyBorder="1" applyAlignment="1">
      <alignment horizontal="center" vertical="center" wrapText="1"/>
    </xf>
    <xf numFmtId="164" fontId="12" fillId="0" borderId="3" xfId="0" applyNumberFormat="1" applyFont="1" applyBorder="1" applyAlignment="1" applyProtection="1">
      <alignment horizontal="left" vertical="center" wrapText="1" indent="1"/>
      <protection locked="0"/>
    </xf>
    <xf numFmtId="164" fontId="12" fillId="0" borderId="4" xfId="0" applyNumberFormat="1" applyFont="1" applyBorder="1" applyAlignment="1" applyProtection="1">
      <alignment horizontal="right" wrapText="1"/>
      <protection locked="0"/>
    </xf>
    <xf numFmtId="164" fontId="2" fillId="0" borderId="4" xfId="0" applyNumberFormat="1" applyFont="1" applyBorder="1" applyAlignment="1">
      <alignment horizontal="right" vertical="center"/>
    </xf>
    <xf numFmtId="164" fontId="12" fillId="0" borderId="3" xfId="0" applyNumberFormat="1" applyFont="1" applyBorder="1" applyAlignment="1" applyProtection="1">
      <alignment horizontal="left" vertical="center" wrapText="1" indent="2"/>
      <protection locked="0"/>
    </xf>
    <xf numFmtId="0" fontId="12" fillId="0" borderId="4" xfId="0" applyFont="1" applyBorder="1" applyProtection="1">
      <protection locked="0"/>
    </xf>
    <xf numFmtId="164" fontId="2" fillId="0" borderId="4" xfId="0" applyNumberFormat="1" applyFont="1" applyBorder="1" applyAlignment="1">
      <alignment horizontal="right"/>
    </xf>
    <xf numFmtId="0" fontId="12" fillId="0" borderId="6" xfId="0" applyFont="1" applyBorder="1" applyProtection="1">
      <protection locked="0"/>
    </xf>
    <xf numFmtId="0" fontId="12" fillId="0" borderId="7" xfId="0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2" fillId="0" borderId="0" xfId="0" applyFont="1" applyAlignment="1">
      <alignment vertical="center"/>
    </xf>
    <xf numFmtId="0" fontId="12" fillId="0" borderId="0" xfId="1" applyFont="1" applyFill="1"/>
    <xf numFmtId="0" fontId="2" fillId="0" borderId="0" xfId="0" applyFont="1" applyFill="1"/>
    <xf numFmtId="0" fontId="13" fillId="0" borderId="0" xfId="2" applyAlignment="1" applyProtection="1">
      <alignment vertical="center"/>
      <protection locked="0"/>
    </xf>
    <xf numFmtId="0" fontId="11" fillId="0" borderId="8" xfId="0" applyFont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164" fontId="12" fillId="0" borderId="4" xfId="0" applyNumberFormat="1" applyFont="1" applyBorder="1" applyProtection="1">
      <protection locked="0"/>
    </xf>
    <xf numFmtId="164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" fillId="0" borderId="0" xfId="1" applyFont="1" applyFill="1" applyBorder="1" applyAlignment="1">
      <alignment horizontal="center"/>
    </xf>
    <xf numFmtId="0" fontId="10" fillId="0" borderId="0" xfId="0" applyFont="1" applyAlignment="1" applyProtection="1"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protection locked="0"/>
    </xf>
    <xf numFmtId="0" fontId="0" fillId="0" borderId="0" xfId="0" applyAlignment="1" applyProtection="1">
      <protection locked="0"/>
    </xf>
  </cellXfs>
  <cellStyles count="3">
    <cellStyle name="Гиперссылка" xfId="2" builtinId="8"/>
    <cellStyle name="Обычный" xfId="0" builtinId="0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lstat.gov.by/metodologiya/metodiki-po-formirovaniyu-i-raschetu-statistiches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tabSelected="1" zoomScaleNormal="100" workbookViewId="0">
      <selection activeCell="M14" sqref="M14"/>
    </sheetView>
  </sheetViews>
  <sheetFormatPr defaultColWidth="10.140625" defaultRowHeight="14.45" customHeight="1" x14ac:dyDescent="0.2"/>
  <cols>
    <col min="1" max="1" width="38.5703125" customWidth="1"/>
    <col min="2" max="8" width="7" hidden="1" customWidth="1"/>
    <col min="9" max="9" width="14.5703125" hidden="1" customWidth="1"/>
    <col min="10" max="20" width="13.28515625" customWidth="1"/>
    <col min="21" max="21" width="7" customWidth="1"/>
  </cols>
  <sheetData>
    <row r="1" spans="1:20" ht="20.100000000000001" customHeight="1" x14ac:dyDescent="0.3">
      <c r="A1" s="34" t="s">
        <v>72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6"/>
      <c r="S1" s="36"/>
      <c r="T1" s="36"/>
    </row>
    <row r="2" spans="1:20" ht="15" customHeight="1" x14ac:dyDescent="0.25">
      <c r="A2" s="32" t="s">
        <v>70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  <c r="N2" s="33"/>
      <c r="O2" s="33"/>
      <c r="P2" s="33"/>
      <c r="Q2" s="33"/>
      <c r="R2" s="36"/>
      <c r="S2" s="36"/>
      <c r="T2" s="36"/>
    </row>
    <row r="3" spans="1:20" ht="15" customHeight="1" x14ac:dyDescent="0.25">
      <c r="A3" s="30" t="s">
        <v>73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6"/>
      <c r="S3" s="36"/>
      <c r="T3" s="36"/>
    </row>
    <row r="4" spans="1:20" ht="11.1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"/>
    </row>
    <row r="5" spans="1:20" s="2" customFormat="1" ht="22.5" customHeight="1" x14ac:dyDescent="0.25">
      <c r="A5" s="8"/>
      <c r="B5" s="4">
        <v>2005</v>
      </c>
      <c r="C5" s="4">
        <v>2006</v>
      </c>
      <c r="D5" s="4">
        <v>2007</v>
      </c>
      <c r="E5" s="4">
        <v>2008</v>
      </c>
      <c r="F5" s="4">
        <v>2009</v>
      </c>
      <c r="G5" s="4">
        <v>2010</v>
      </c>
      <c r="H5" s="4">
        <v>2011</v>
      </c>
      <c r="I5" s="4">
        <v>2012</v>
      </c>
      <c r="J5" s="11">
        <v>2013</v>
      </c>
      <c r="K5" s="11">
        <v>2014</v>
      </c>
      <c r="L5" s="11">
        <v>2015</v>
      </c>
      <c r="M5" s="11">
        <v>2016</v>
      </c>
      <c r="N5" s="11">
        <v>2017</v>
      </c>
      <c r="O5" s="11">
        <v>2018</v>
      </c>
      <c r="P5" s="11">
        <v>2019</v>
      </c>
      <c r="Q5" s="11">
        <v>2020</v>
      </c>
      <c r="R5" s="11">
        <v>2021</v>
      </c>
      <c r="S5" s="11">
        <v>2024</v>
      </c>
      <c r="T5" s="25">
        <v>2025</v>
      </c>
    </row>
    <row r="6" spans="1:20" ht="5.0999999999999996" customHeight="1" x14ac:dyDescent="0.25">
      <c r="A6" s="9"/>
      <c r="B6" s="5"/>
      <c r="C6" s="5"/>
      <c r="D6" s="5"/>
      <c r="E6" s="5"/>
      <c r="F6" s="5"/>
      <c r="G6" s="5"/>
      <c r="H6" s="5"/>
      <c r="I6" s="5"/>
      <c r="J6" s="9"/>
      <c r="K6" s="6"/>
      <c r="L6" s="6"/>
      <c r="M6" s="10"/>
      <c r="N6" s="7"/>
      <c r="O6" s="7"/>
      <c r="P6" s="7"/>
      <c r="Q6" s="7"/>
      <c r="R6" s="26"/>
      <c r="S6" s="26"/>
    </row>
    <row r="7" spans="1:20" ht="15" x14ac:dyDescent="0.25">
      <c r="A7" s="12" t="s">
        <v>57</v>
      </c>
      <c r="B7" s="13"/>
      <c r="C7" s="13"/>
      <c r="D7" s="13"/>
      <c r="E7" s="13"/>
      <c r="F7" s="13"/>
      <c r="G7" s="13"/>
      <c r="H7" s="13"/>
      <c r="I7" s="13"/>
      <c r="J7" s="14"/>
      <c r="K7" s="14"/>
      <c r="L7" s="14"/>
      <c r="M7" s="14"/>
      <c r="N7" s="14"/>
      <c r="O7" s="14"/>
      <c r="P7" s="14"/>
      <c r="Q7" s="14"/>
      <c r="R7" s="26"/>
      <c r="S7" s="26"/>
    </row>
    <row r="8" spans="1:20" ht="15" x14ac:dyDescent="0.25">
      <c r="A8" s="15" t="s">
        <v>53</v>
      </c>
      <c r="B8" s="13"/>
      <c r="C8" s="13"/>
      <c r="D8" s="13"/>
      <c r="E8" s="13"/>
      <c r="F8" s="13"/>
      <c r="G8" s="13"/>
      <c r="H8" s="13"/>
      <c r="I8" s="13"/>
      <c r="J8" s="14">
        <v>5294904.5</v>
      </c>
      <c r="K8" s="14">
        <f>K10+K11</f>
        <v>3807863.0999999996</v>
      </c>
      <c r="L8" s="14">
        <v>4164416.2</v>
      </c>
      <c r="M8" s="14" t="s">
        <v>0</v>
      </c>
      <c r="N8" s="14">
        <v>5000737.5</v>
      </c>
      <c r="O8" s="14">
        <v>5632025.7000000002</v>
      </c>
      <c r="P8" s="14">
        <v>5843386.9000000004</v>
      </c>
      <c r="Q8" s="14">
        <v>5435255.5</v>
      </c>
      <c r="R8" s="14">
        <v>6901000.7999999998</v>
      </c>
      <c r="S8" s="27">
        <v>8208559.2000000002</v>
      </c>
      <c r="T8" s="28">
        <v>8744533.1999999993</v>
      </c>
    </row>
    <row r="9" spans="1:20" ht="15" x14ac:dyDescent="0.25">
      <c r="A9" s="15" t="s">
        <v>54</v>
      </c>
      <c r="B9" s="13"/>
      <c r="C9" s="13"/>
      <c r="D9" s="13"/>
      <c r="E9" s="13"/>
      <c r="F9" s="13"/>
      <c r="G9" s="13"/>
      <c r="H9" s="13"/>
      <c r="I9" s="13"/>
      <c r="J9" s="14">
        <v>3870702.5</v>
      </c>
      <c r="K9" s="14">
        <v>3807863.1</v>
      </c>
      <c r="L9" s="14">
        <v>2992595.5</v>
      </c>
      <c r="M9" s="14" t="s">
        <v>1</v>
      </c>
      <c r="N9" s="14">
        <v>3535376</v>
      </c>
      <c r="O9" s="14">
        <v>3933459.7</v>
      </c>
      <c r="P9" s="14">
        <v>4027812.3</v>
      </c>
      <c r="Q9" s="14">
        <v>3698644.7</v>
      </c>
      <c r="R9" s="14">
        <v>4388626.2</v>
      </c>
      <c r="S9" s="27">
        <v>4479058.4000000004</v>
      </c>
      <c r="T9" s="28">
        <v>4819428</v>
      </c>
    </row>
    <row r="10" spans="1:20" ht="15" x14ac:dyDescent="0.25">
      <c r="A10" s="15" t="s">
        <v>55</v>
      </c>
      <c r="B10" s="13"/>
      <c r="C10" s="13"/>
      <c r="D10" s="13"/>
      <c r="E10" s="13"/>
      <c r="F10" s="13"/>
      <c r="G10" s="13"/>
      <c r="H10" s="13"/>
      <c r="I10" s="13"/>
      <c r="J10" s="14">
        <v>1424202</v>
      </c>
      <c r="K10" s="14">
        <v>1521684.8</v>
      </c>
      <c r="L10" s="14">
        <v>1171820.7</v>
      </c>
      <c r="M10" s="14" t="s">
        <v>2</v>
      </c>
      <c r="N10" s="14">
        <v>1465361.5</v>
      </c>
      <c r="O10" s="14">
        <v>1698566</v>
      </c>
      <c r="P10" s="14">
        <v>1815574.6</v>
      </c>
      <c r="Q10" s="14">
        <v>1736610.8</v>
      </c>
      <c r="R10" s="14">
        <v>2512374.6</v>
      </c>
      <c r="S10" s="27">
        <v>3729500.8</v>
      </c>
      <c r="T10" s="28">
        <v>3925105.2</v>
      </c>
    </row>
    <row r="11" spans="1:20" ht="15" x14ac:dyDescent="0.25">
      <c r="A11" s="15" t="s">
        <v>56</v>
      </c>
      <c r="B11" s="13"/>
      <c r="C11" s="13"/>
      <c r="D11" s="13"/>
      <c r="E11" s="13"/>
      <c r="F11" s="13"/>
      <c r="G11" s="13"/>
      <c r="H11" s="13"/>
      <c r="I11" s="13"/>
      <c r="J11" s="14">
        <v>2446500.5</v>
      </c>
      <c r="K11" s="14">
        <v>2286178.2999999998</v>
      </c>
      <c r="L11" s="14">
        <v>1820774.8</v>
      </c>
      <c r="M11" s="14" t="s">
        <v>3</v>
      </c>
      <c r="N11" s="14">
        <v>2070014.5</v>
      </c>
      <c r="O11" s="14">
        <v>2234893.7000000002</v>
      </c>
      <c r="P11" s="14">
        <v>2212237.7000000002</v>
      </c>
      <c r="Q11" s="14">
        <v>1962033.9000000001</v>
      </c>
      <c r="R11" s="14">
        <v>1876251.6</v>
      </c>
      <c r="S11" s="27">
        <v>749557.6</v>
      </c>
      <c r="T11" s="28">
        <v>894322.8</v>
      </c>
    </row>
    <row r="12" spans="1:20" ht="5.0999999999999996" customHeight="1" x14ac:dyDescent="0.25">
      <c r="A12" s="15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6"/>
      <c r="O12" s="16"/>
      <c r="P12" s="14"/>
      <c r="Q12" s="14"/>
      <c r="R12" s="26"/>
      <c r="S12" s="16"/>
      <c r="T12" s="29"/>
    </row>
    <row r="13" spans="1:20" ht="15" x14ac:dyDescent="0.25">
      <c r="A13" s="12" t="s">
        <v>58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6"/>
      <c r="O13" s="16"/>
      <c r="P13" s="14"/>
      <c r="Q13" s="14"/>
      <c r="R13" s="26"/>
      <c r="S13" s="16"/>
      <c r="T13" s="29"/>
    </row>
    <row r="14" spans="1:20" ht="15" x14ac:dyDescent="0.25">
      <c r="A14" s="15" t="s">
        <v>53</v>
      </c>
      <c r="B14" s="13"/>
      <c r="C14" s="13"/>
      <c r="D14" s="13"/>
      <c r="E14" s="13"/>
      <c r="F14" s="13"/>
      <c r="G14" s="13"/>
      <c r="H14" s="13"/>
      <c r="I14" s="13"/>
      <c r="J14" s="14">
        <v>290446.40000000002</v>
      </c>
      <c r="K14" s="14">
        <f>K15+K16</f>
        <v>303620.39999999997</v>
      </c>
      <c r="L14" s="14">
        <v>206785.1</v>
      </c>
      <c r="M14" s="14" t="s">
        <v>4</v>
      </c>
      <c r="N14" s="14">
        <v>273289.90000000002</v>
      </c>
      <c r="O14" s="14">
        <v>301727.40000000002</v>
      </c>
      <c r="P14" s="14">
        <v>362850.8</v>
      </c>
      <c r="Q14" s="14">
        <v>119672.1</v>
      </c>
      <c r="R14" s="14">
        <v>199824.8</v>
      </c>
      <c r="S14" s="27">
        <v>420906.3</v>
      </c>
      <c r="T14" s="28">
        <v>610973.30000000005</v>
      </c>
    </row>
    <row r="15" spans="1:20" ht="15" x14ac:dyDescent="0.25">
      <c r="A15" s="15" t="s">
        <v>54</v>
      </c>
      <c r="B15" s="13"/>
      <c r="C15" s="13"/>
      <c r="D15" s="13"/>
      <c r="E15" s="13"/>
      <c r="F15" s="13"/>
      <c r="G15" s="13"/>
      <c r="H15" s="13"/>
      <c r="I15" s="13"/>
      <c r="J15" s="14">
        <v>235271.4</v>
      </c>
      <c r="K15" s="14">
        <v>251322.8</v>
      </c>
      <c r="L15" s="14">
        <v>159657.29999999999</v>
      </c>
      <c r="M15" s="14" t="s">
        <v>5</v>
      </c>
      <c r="N15" s="14">
        <v>201881.4</v>
      </c>
      <c r="O15" s="14">
        <v>230524.5</v>
      </c>
      <c r="P15" s="14">
        <v>265371.8</v>
      </c>
      <c r="Q15" s="14">
        <v>82118.100000000006</v>
      </c>
      <c r="R15" s="14">
        <v>129886</v>
      </c>
      <c r="S15" s="27">
        <v>268053.7</v>
      </c>
      <c r="T15" s="28">
        <v>388639.5</v>
      </c>
    </row>
    <row r="16" spans="1:20" ht="15" x14ac:dyDescent="0.25">
      <c r="A16" s="15" t="s">
        <v>55</v>
      </c>
      <c r="B16" s="13"/>
      <c r="C16" s="13"/>
      <c r="D16" s="13"/>
      <c r="E16" s="13"/>
      <c r="F16" s="13"/>
      <c r="G16" s="13"/>
      <c r="H16" s="13"/>
      <c r="I16" s="13"/>
      <c r="J16" s="14">
        <v>55175</v>
      </c>
      <c r="K16" s="14">
        <v>52297.599999999999</v>
      </c>
      <c r="L16" s="14">
        <v>47127.8</v>
      </c>
      <c r="M16" s="14" t="s">
        <v>6</v>
      </c>
      <c r="N16" s="14">
        <v>71408.5</v>
      </c>
      <c r="O16" s="14">
        <v>71202.899999999994</v>
      </c>
      <c r="P16" s="14">
        <v>97479</v>
      </c>
      <c r="Q16" s="14">
        <v>37554</v>
      </c>
      <c r="R16" s="14">
        <v>69938.8</v>
      </c>
      <c r="S16" s="27">
        <v>152852.6</v>
      </c>
      <c r="T16" s="28">
        <v>222333.8</v>
      </c>
    </row>
    <row r="17" spans="1:20" ht="15" x14ac:dyDescent="0.25">
      <c r="A17" s="15" t="s">
        <v>56</v>
      </c>
      <c r="B17" s="13"/>
      <c r="C17" s="13"/>
      <c r="D17" s="13"/>
      <c r="E17" s="13"/>
      <c r="F17" s="13"/>
      <c r="G17" s="13"/>
      <c r="H17" s="13"/>
      <c r="I17" s="13"/>
      <c r="J17" s="14">
        <v>180096.4</v>
      </c>
      <c r="K17" s="14">
        <v>199025.2</v>
      </c>
      <c r="L17" s="14">
        <v>112529.5</v>
      </c>
      <c r="M17" s="14" t="s">
        <v>7</v>
      </c>
      <c r="N17" s="14">
        <v>130472.9</v>
      </c>
      <c r="O17" s="14">
        <v>159321.60000000001</v>
      </c>
      <c r="P17" s="14">
        <v>167892.8</v>
      </c>
      <c r="Q17" s="14">
        <v>44564.100000000006</v>
      </c>
      <c r="R17" s="14">
        <v>59947.199999999997</v>
      </c>
      <c r="S17" s="27">
        <v>115201.1</v>
      </c>
      <c r="T17" s="28">
        <v>166305.70000000001</v>
      </c>
    </row>
    <row r="18" spans="1:20" ht="5.0999999999999996" customHeight="1" x14ac:dyDescent="0.25">
      <c r="A18" s="15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6"/>
      <c r="O18" s="16"/>
      <c r="P18" s="14"/>
      <c r="Q18" s="14"/>
      <c r="R18" s="26"/>
      <c r="S18" s="16"/>
      <c r="T18" s="29"/>
    </row>
    <row r="19" spans="1:20" ht="15" x14ac:dyDescent="0.25">
      <c r="A19" s="12" t="s">
        <v>59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6"/>
      <c r="O19" s="16"/>
      <c r="P19" s="14"/>
      <c r="Q19" s="14"/>
      <c r="R19" s="26"/>
      <c r="S19" s="16"/>
      <c r="T19" s="29"/>
    </row>
    <row r="20" spans="1:20" ht="15" x14ac:dyDescent="0.25">
      <c r="A20" s="15" t="s">
        <v>53</v>
      </c>
      <c r="B20" s="13"/>
      <c r="C20" s="13"/>
      <c r="D20" s="13"/>
      <c r="E20" s="13"/>
      <c r="F20" s="13"/>
      <c r="G20" s="13"/>
      <c r="H20" s="13"/>
      <c r="I20" s="13"/>
      <c r="J20" s="14">
        <v>2009767.7</v>
      </c>
      <c r="K20" s="14">
        <f>K21+K22</f>
        <v>2695534.9000000004</v>
      </c>
      <c r="L20" s="14">
        <v>2023324.9</v>
      </c>
      <c r="M20" s="14" t="s">
        <v>8</v>
      </c>
      <c r="N20" s="14">
        <v>1761131.3</v>
      </c>
      <c r="O20" s="14">
        <v>1804134</v>
      </c>
      <c r="P20" s="14">
        <v>1740844.4</v>
      </c>
      <c r="Q20" s="14">
        <v>1514583.5</v>
      </c>
      <c r="R20" s="14">
        <v>1299233.7</v>
      </c>
      <c r="S20" s="27">
        <v>1375743.4</v>
      </c>
      <c r="T20" s="28">
        <v>2151042.7999999998</v>
      </c>
    </row>
    <row r="21" spans="1:20" ht="15" x14ac:dyDescent="0.25">
      <c r="A21" s="15" t="s">
        <v>54</v>
      </c>
      <c r="B21" s="13"/>
      <c r="C21" s="13"/>
      <c r="D21" s="13"/>
      <c r="E21" s="13"/>
      <c r="F21" s="13"/>
      <c r="G21" s="13"/>
      <c r="H21" s="13"/>
      <c r="I21" s="13"/>
      <c r="J21" s="14">
        <v>869879.8</v>
      </c>
      <c r="K21" s="14">
        <v>1139231.6000000001</v>
      </c>
      <c r="L21" s="14">
        <v>979646.6</v>
      </c>
      <c r="M21" s="14" t="s">
        <v>9</v>
      </c>
      <c r="N21" s="14">
        <v>843896.7</v>
      </c>
      <c r="O21" s="14">
        <v>783037.6</v>
      </c>
      <c r="P21" s="14">
        <v>679046.8</v>
      </c>
      <c r="Q21" s="14">
        <v>564450.19999999995</v>
      </c>
      <c r="R21" s="14">
        <v>517514.4</v>
      </c>
      <c r="S21" s="27">
        <v>909797.1</v>
      </c>
      <c r="T21" s="28">
        <v>1402800.4</v>
      </c>
    </row>
    <row r="22" spans="1:20" ht="15" x14ac:dyDescent="0.25">
      <c r="A22" s="15" t="s">
        <v>55</v>
      </c>
      <c r="B22" s="13"/>
      <c r="C22" s="13"/>
      <c r="D22" s="13"/>
      <c r="E22" s="13"/>
      <c r="F22" s="13"/>
      <c r="G22" s="13"/>
      <c r="H22" s="13"/>
      <c r="I22" s="13"/>
      <c r="J22" s="14">
        <v>1139887.8999999999</v>
      </c>
      <c r="K22" s="14">
        <v>1556303.3</v>
      </c>
      <c r="L22" s="14">
        <v>1043678.3</v>
      </c>
      <c r="M22" s="14" t="s">
        <v>10</v>
      </c>
      <c r="N22" s="14">
        <v>917234.6</v>
      </c>
      <c r="O22" s="14">
        <v>1021096.4</v>
      </c>
      <c r="P22" s="14">
        <v>1061797.6000000001</v>
      </c>
      <c r="Q22" s="14">
        <v>950133.3</v>
      </c>
      <c r="R22" s="14">
        <v>781719.3</v>
      </c>
      <c r="S22" s="27">
        <v>465946.3</v>
      </c>
      <c r="T22" s="28">
        <v>748242.4</v>
      </c>
    </row>
    <row r="23" spans="1:20" ht="15" x14ac:dyDescent="0.25">
      <c r="A23" s="15" t="s">
        <v>56</v>
      </c>
      <c r="B23" s="13"/>
      <c r="C23" s="13"/>
      <c r="D23" s="13"/>
      <c r="E23" s="13"/>
      <c r="F23" s="13"/>
      <c r="G23" s="13"/>
      <c r="H23" s="13"/>
      <c r="I23" s="13"/>
      <c r="J23" s="14">
        <v>-270008.09999999998</v>
      </c>
      <c r="K23" s="14">
        <v>-417071.7</v>
      </c>
      <c r="L23" s="14">
        <v>-64031.7</v>
      </c>
      <c r="M23" s="14" t="s">
        <v>11</v>
      </c>
      <c r="N23" s="14">
        <v>-73337.899999999994</v>
      </c>
      <c r="O23" s="14">
        <v>-238058.8</v>
      </c>
      <c r="P23" s="14">
        <v>-382750.8</v>
      </c>
      <c r="Q23" s="14">
        <v>-385683.10000000009</v>
      </c>
      <c r="R23" s="14">
        <v>-264204.90000000002</v>
      </c>
      <c r="S23" s="27">
        <v>443850.8</v>
      </c>
      <c r="T23" s="28">
        <v>654558</v>
      </c>
    </row>
    <row r="24" spans="1:20" ht="5.0999999999999996" customHeight="1" x14ac:dyDescent="0.25">
      <c r="A24" s="15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6"/>
      <c r="O24" s="16"/>
      <c r="P24" s="14"/>
      <c r="Q24" s="14"/>
      <c r="R24" s="14"/>
      <c r="S24" s="16"/>
      <c r="T24" s="29"/>
    </row>
    <row r="25" spans="1:20" ht="15" x14ac:dyDescent="0.25">
      <c r="A25" s="12" t="s">
        <v>60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6"/>
      <c r="O25" s="16"/>
      <c r="P25" s="14"/>
      <c r="Q25" s="14"/>
      <c r="R25" s="14"/>
      <c r="S25" s="16"/>
      <c r="T25" s="29"/>
    </row>
    <row r="26" spans="1:20" ht="15" x14ac:dyDescent="0.25">
      <c r="A26" s="15" t="s">
        <v>53</v>
      </c>
      <c r="B26" s="13"/>
      <c r="C26" s="13"/>
      <c r="D26" s="13"/>
      <c r="E26" s="13"/>
      <c r="F26" s="13"/>
      <c r="G26" s="13"/>
      <c r="H26" s="13"/>
      <c r="I26" s="13"/>
      <c r="J26" s="14">
        <v>26440.9</v>
      </c>
      <c r="K26" s="14">
        <f>K27+K28</f>
        <v>26252.2</v>
      </c>
      <c r="L26" s="14">
        <v>20092.5</v>
      </c>
      <c r="M26" s="14" t="s">
        <v>12</v>
      </c>
      <c r="N26" s="14">
        <v>27142.3</v>
      </c>
      <c r="O26" s="14">
        <v>27369.5</v>
      </c>
      <c r="P26" s="14">
        <v>27352.1</v>
      </c>
      <c r="Q26" s="14">
        <v>34675.1</v>
      </c>
      <c r="R26" s="14">
        <v>33461.199999999997</v>
      </c>
      <c r="S26" s="27">
        <v>16569.2</v>
      </c>
      <c r="T26" s="28">
        <v>30698.400000000001</v>
      </c>
    </row>
    <row r="27" spans="1:20" ht="15" x14ac:dyDescent="0.25">
      <c r="A27" s="15" t="s">
        <v>54</v>
      </c>
      <c r="B27" s="13"/>
      <c r="C27" s="13"/>
      <c r="D27" s="13"/>
      <c r="E27" s="13"/>
      <c r="F27" s="13"/>
      <c r="G27" s="13"/>
      <c r="H27" s="13"/>
      <c r="I27" s="13"/>
      <c r="J27" s="14">
        <v>4998.8999999999996</v>
      </c>
      <c r="K27" s="14">
        <v>6931.8</v>
      </c>
      <c r="L27" s="14">
        <v>4546.2</v>
      </c>
      <c r="M27" s="14" t="s">
        <v>13</v>
      </c>
      <c r="N27" s="14">
        <v>10194.299999999999</v>
      </c>
      <c r="O27" s="14">
        <v>10344.799999999999</v>
      </c>
      <c r="P27" s="14">
        <v>11300.6</v>
      </c>
      <c r="Q27" s="14">
        <v>18423.7</v>
      </c>
      <c r="R27" s="14">
        <v>17882.3</v>
      </c>
      <c r="S27" s="27">
        <v>11357.8</v>
      </c>
      <c r="T27" s="28">
        <v>20798.2</v>
      </c>
    </row>
    <row r="28" spans="1:20" ht="15" x14ac:dyDescent="0.25">
      <c r="A28" s="15" t="s">
        <v>55</v>
      </c>
      <c r="B28" s="13"/>
      <c r="C28" s="13"/>
      <c r="D28" s="13"/>
      <c r="E28" s="13"/>
      <c r="F28" s="13"/>
      <c r="G28" s="13"/>
      <c r="H28" s="13"/>
      <c r="I28" s="13"/>
      <c r="J28" s="14">
        <v>21442</v>
      </c>
      <c r="K28" s="14">
        <v>19320.400000000001</v>
      </c>
      <c r="L28" s="14">
        <v>15546.3</v>
      </c>
      <c r="M28" s="14" t="s">
        <v>14</v>
      </c>
      <c r="N28" s="14">
        <v>16948</v>
      </c>
      <c r="O28" s="14">
        <v>17024.7</v>
      </c>
      <c r="P28" s="14">
        <v>16051.5</v>
      </c>
      <c r="Q28" s="14">
        <v>16251.4</v>
      </c>
      <c r="R28" s="14">
        <v>15578.9</v>
      </c>
      <c r="S28" s="27">
        <v>5211.3999999999996</v>
      </c>
      <c r="T28" s="28">
        <v>9900.2000000000007</v>
      </c>
    </row>
    <row r="29" spans="1:20" ht="15" x14ac:dyDescent="0.25">
      <c r="A29" s="15" t="s">
        <v>56</v>
      </c>
      <c r="B29" s="13"/>
      <c r="C29" s="13"/>
      <c r="D29" s="13"/>
      <c r="E29" s="13"/>
      <c r="F29" s="13"/>
      <c r="G29" s="13"/>
      <c r="H29" s="13"/>
      <c r="I29" s="13"/>
      <c r="J29" s="14">
        <v>-16443.099999999999</v>
      </c>
      <c r="K29" s="14">
        <v>-12388.6</v>
      </c>
      <c r="L29" s="14">
        <v>-11000.1</v>
      </c>
      <c r="M29" s="14" t="s">
        <v>15</v>
      </c>
      <c r="N29" s="14">
        <v>-6753.7</v>
      </c>
      <c r="O29" s="14">
        <v>-6679.9</v>
      </c>
      <c r="P29" s="14">
        <v>-4750.8999999999996</v>
      </c>
      <c r="Q29" s="14">
        <v>2172.3000000000011</v>
      </c>
      <c r="R29" s="14">
        <v>2303.4</v>
      </c>
      <c r="S29" s="27">
        <v>6146.4</v>
      </c>
      <c r="T29" s="28">
        <v>10898</v>
      </c>
    </row>
    <row r="30" spans="1:20" ht="5.0999999999999996" customHeight="1" x14ac:dyDescent="0.25">
      <c r="A30" s="15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6"/>
      <c r="O30" s="16"/>
      <c r="P30" s="14"/>
      <c r="Q30" s="14"/>
      <c r="R30" s="14"/>
      <c r="S30" s="16"/>
      <c r="T30" s="29"/>
    </row>
    <row r="31" spans="1:20" ht="15" x14ac:dyDescent="0.25">
      <c r="A31" s="12" t="s">
        <v>61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6"/>
      <c r="O31" s="16"/>
      <c r="P31" s="14"/>
      <c r="Q31" s="14"/>
      <c r="R31" s="14"/>
      <c r="S31" s="16"/>
      <c r="T31" s="29"/>
    </row>
    <row r="32" spans="1:20" ht="15" x14ac:dyDescent="0.25">
      <c r="A32" s="15" t="s">
        <v>53</v>
      </c>
      <c r="B32" s="13"/>
      <c r="C32" s="13"/>
      <c r="D32" s="13"/>
      <c r="E32" s="13"/>
      <c r="F32" s="13"/>
      <c r="G32" s="13"/>
      <c r="H32" s="13"/>
      <c r="I32" s="13"/>
      <c r="J32" s="14">
        <v>122563</v>
      </c>
      <c r="K32" s="14">
        <f>K33+K34</f>
        <v>183796.5</v>
      </c>
      <c r="L32" s="14">
        <v>139072.9</v>
      </c>
      <c r="M32" s="14" t="s">
        <v>16</v>
      </c>
      <c r="N32" s="14">
        <v>118966.6</v>
      </c>
      <c r="O32" s="14">
        <v>144850.5</v>
      </c>
      <c r="P32" s="14">
        <v>142638.20000000001</v>
      </c>
      <c r="Q32" s="14">
        <v>147591.5</v>
      </c>
      <c r="R32" s="14">
        <v>181829.3</v>
      </c>
      <c r="S32" s="27">
        <v>119576</v>
      </c>
      <c r="T32" s="28">
        <v>156467.5</v>
      </c>
    </row>
    <row r="33" spans="1:20" ht="15" x14ac:dyDescent="0.25">
      <c r="A33" s="15" t="s">
        <v>54</v>
      </c>
      <c r="B33" s="13"/>
      <c r="C33" s="13"/>
      <c r="D33" s="13"/>
      <c r="E33" s="13"/>
      <c r="F33" s="13"/>
      <c r="G33" s="13"/>
      <c r="H33" s="13"/>
      <c r="I33" s="13"/>
      <c r="J33" s="14">
        <v>23999</v>
      </c>
      <c r="K33" s="14">
        <v>37602.1</v>
      </c>
      <c r="L33" s="14">
        <v>36681.699999999997</v>
      </c>
      <c r="M33" s="14" t="s">
        <v>17</v>
      </c>
      <c r="N33" s="14">
        <v>28590.2</v>
      </c>
      <c r="O33" s="14">
        <v>37099.199999999997</v>
      </c>
      <c r="P33" s="14">
        <v>46753.5</v>
      </c>
      <c r="Q33" s="14">
        <v>50782.3</v>
      </c>
      <c r="R33" s="14">
        <v>77744.7</v>
      </c>
      <c r="S33" s="27">
        <v>53315.5</v>
      </c>
      <c r="T33" s="28">
        <v>72899.100000000006</v>
      </c>
    </row>
    <row r="34" spans="1:20" ht="15" x14ac:dyDescent="0.25">
      <c r="A34" s="15" t="s">
        <v>55</v>
      </c>
      <c r="B34" s="13"/>
      <c r="C34" s="13"/>
      <c r="D34" s="13"/>
      <c r="E34" s="13"/>
      <c r="F34" s="13"/>
      <c r="G34" s="13"/>
      <c r="H34" s="13"/>
      <c r="I34" s="13"/>
      <c r="J34" s="14">
        <v>98564</v>
      </c>
      <c r="K34" s="14">
        <v>146194.4</v>
      </c>
      <c r="L34" s="14">
        <v>102391.2</v>
      </c>
      <c r="M34" s="14" t="s">
        <v>18</v>
      </c>
      <c r="N34" s="14">
        <v>90376.4</v>
      </c>
      <c r="O34" s="14">
        <v>107751.3</v>
      </c>
      <c r="P34" s="14">
        <v>95884.7</v>
      </c>
      <c r="Q34" s="14">
        <v>96809.2</v>
      </c>
      <c r="R34" s="14">
        <v>104084.6</v>
      </c>
      <c r="S34" s="27">
        <v>66260.5</v>
      </c>
      <c r="T34" s="28">
        <v>83568.399999999994</v>
      </c>
    </row>
    <row r="35" spans="1:20" ht="15" x14ac:dyDescent="0.25">
      <c r="A35" s="15" t="s">
        <v>56</v>
      </c>
      <c r="B35" s="13"/>
      <c r="C35" s="13"/>
      <c r="D35" s="13"/>
      <c r="E35" s="13"/>
      <c r="F35" s="13"/>
      <c r="G35" s="13"/>
      <c r="H35" s="13"/>
      <c r="I35" s="13"/>
      <c r="J35" s="14">
        <v>-74565</v>
      </c>
      <c r="K35" s="14">
        <v>-108592.3</v>
      </c>
      <c r="L35" s="14">
        <v>-65709.5</v>
      </c>
      <c r="M35" s="14" t="s">
        <v>19</v>
      </c>
      <c r="N35" s="14">
        <v>-61786.2</v>
      </c>
      <c r="O35" s="14">
        <v>-70652.100000000006</v>
      </c>
      <c r="P35" s="14">
        <v>-49131.199999999997</v>
      </c>
      <c r="Q35" s="14">
        <v>-46026.899999999994</v>
      </c>
      <c r="R35" s="14">
        <v>-26339.9</v>
      </c>
      <c r="S35" s="27">
        <v>-12945</v>
      </c>
      <c r="T35" s="28">
        <v>-10669.3</v>
      </c>
    </row>
    <row r="36" spans="1:20" ht="5.0999999999999996" customHeight="1" x14ac:dyDescent="0.25">
      <c r="A36" s="15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6"/>
      <c r="O36" s="16"/>
      <c r="P36" s="14"/>
      <c r="Q36" s="14"/>
      <c r="R36" s="26"/>
      <c r="S36" s="16"/>
      <c r="T36" s="29"/>
    </row>
    <row r="37" spans="1:20" ht="28.5" customHeight="1" x14ac:dyDescent="0.25">
      <c r="A37" s="12" t="s">
        <v>71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6"/>
      <c r="O37" s="16"/>
      <c r="P37" s="14"/>
      <c r="Q37" s="14"/>
      <c r="R37" s="26"/>
      <c r="S37" s="16"/>
      <c r="T37" s="29"/>
    </row>
    <row r="38" spans="1:20" ht="15" x14ac:dyDescent="0.25">
      <c r="A38" s="15" t="s">
        <v>53</v>
      </c>
      <c r="B38" s="13"/>
      <c r="C38" s="13"/>
      <c r="D38" s="13"/>
      <c r="E38" s="13"/>
      <c r="F38" s="13"/>
      <c r="G38" s="13"/>
      <c r="H38" s="13"/>
      <c r="I38" s="13"/>
      <c r="J38" s="17">
        <v>934821</v>
      </c>
      <c r="K38" s="17">
        <f>K39+K40</f>
        <v>1119976</v>
      </c>
      <c r="L38" s="17">
        <v>1209538.6000000001</v>
      </c>
      <c r="M38" s="17" t="s">
        <v>20</v>
      </c>
      <c r="N38" s="17">
        <v>1681414.9</v>
      </c>
      <c r="O38" s="17">
        <v>2119516.7999999998</v>
      </c>
      <c r="P38" s="17">
        <v>2796364.2</v>
      </c>
      <c r="Q38" s="17">
        <v>3108308.6999999997</v>
      </c>
      <c r="R38" s="14">
        <v>3677153.4</v>
      </c>
      <c r="S38" s="27">
        <v>2377036.7999999998</v>
      </c>
      <c r="T38" s="28">
        <v>2541481.5</v>
      </c>
    </row>
    <row r="39" spans="1:20" ht="15" x14ac:dyDescent="0.25">
      <c r="A39" s="15" t="s">
        <v>54</v>
      </c>
      <c r="B39" s="13"/>
      <c r="C39" s="13"/>
      <c r="D39" s="13"/>
      <c r="E39" s="13"/>
      <c r="F39" s="13"/>
      <c r="G39" s="13"/>
      <c r="H39" s="13"/>
      <c r="I39" s="13"/>
      <c r="J39" s="14">
        <v>740728.5</v>
      </c>
      <c r="K39" s="14">
        <v>897047.7</v>
      </c>
      <c r="L39" s="14">
        <v>1003475</v>
      </c>
      <c r="M39" s="14" t="s">
        <v>21</v>
      </c>
      <c r="N39" s="14">
        <v>1445336.6</v>
      </c>
      <c r="O39" s="14">
        <v>1840456.8</v>
      </c>
      <c r="P39" s="14">
        <v>2392493</v>
      </c>
      <c r="Q39" s="14">
        <v>2685213.8</v>
      </c>
      <c r="R39" s="14">
        <v>3194609.5</v>
      </c>
      <c r="S39" s="27">
        <v>1971683.9</v>
      </c>
      <c r="T39" s="28">
        <v>2125165.7999999998</v>
      </c>
    </row>
    <row r="40" spans="1:20" ht="15" x14ac:dyDescent="0.25">
      <c r="A40" s="15" t="s">
        <v>55</v>
      </c>
      <c r="B40" s="13"/>
      <c r="C40" s="13"/>
      <c r="D40" s="13"/>
      <c r="E40" s="13"/>
      <c r="F40" s="13"/>
      <c r="G40" s="13"/>
      <c r="H40" s="13"/>
      <c r="I40" s="13"/>
      <c r="J40" s="14">
        <v>194092.5</v>
      </c>
      <c r="K40" s="14">
        <v>222928.3</v>
      </c>
      <c r="L40" s="14">
        <v>206063.6</v>
      </c>
      <c r="M40" s="14" t="s">
        <v>22</v>
      </c>
      <c r="N40" s="14">
        <v>236078.3</v>
      </c>
      <c r="O40" s="14">
        <v>279060</v>
      </c>
      <c r="P40" s="14">
        <v>403871.2</v>
      </c>
      <c r="Q40" s="14">
        <v>423094.9</v>
      </c>
      <c r="R40" s="14">
        <v>482543.9</v>
      </c>
      <c r="S40" s="27">
        <v>405352.9</v>
      </c>
      <c r="T40" s="28">
        <v>416315.7</v>
      </c>
    </row>
    <row r="41" spans="1:20" ht="15" x14ac:dyDescent="0.25">
      <c r="A41" s="15" t="s">
        <v>56</v>
      </c>
      <c r="B41" s="13"/>
      <c r="C41" s="13"/>
      <c r="D41" s="13"/>
      <c r="E41" s="13"/>
      <c r="F41" s="13"/>
      <c r="G41" s="13"/>
      <c r="H41" s="13"/>
      <c r="I41" s="13"/>
      <c r="J41" s="14">
        <v>546636</v>
      </c>
      <c r="K41" s="14">
        <v>674119.4</v>
      </c>
      <c r="L41" s="14">
        <v>797411.4</v>
      </c>
      <c r="M41" s="14" t="s">
        <v>23</v>
      </c>
      <c r="N41" s="14">
        <v>1209258.3</v>
      </c>
      <c r="O41" s="14">
        <v>1561396.8</v>
      </c>
      <c r="P41" s="14">
        <v>1988621.8</v>
      </c>
      <c r="Q41" s="14">
        <v>2262118.9</v>
      </c>
      <c r="R41" s="14">
        <v>2712065.6</v>
      </c>
      <c r="S41" s="27">
        <v>1566331</v>
      </c>
      <c r="T41" s="28">
        <v>1708850.1</v>
      </c>
    </row>
    <row r="42" spans="1:20" ht="5.0999999999999996" customHeight="1" x14ac:dyDescent="0.25">
      <c r="A42" s="15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6"/>
      <c r="O42" s="16"/>
      <c r="P42" s="14"/>
      <c r="Q42" s="14"/>
      <c r="R42" s="14"/>
      <c r="S42" s="16"/>
      <c r="T42" s="29"/>
    </row>
    <row r="43" spans="1:20" ht="26.25" customHeight="1" x14ac:dyDescent="0.25">
      <c r="A43" s="12" t="s">
        <v>62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6"/>
      <c r="O43" s="16"/>
      <c r="P43" s="14"/>
      <c r="Q43" s="14"/>
      <c r="R43" s="14"/>
      <c r="S43" s="16"/>
      <c r="T43" s="29"/>
    </row>
    <row r="44" spans="1:20" ht="15" x14ac:dyDescent="0.25">
      <c r="A44" s="15" t="s">
        <v>53</v>
      </c>
      <c r="B44" s="13"/>
      <c r="C44" s="13"/>
      <c r="D44" s="13"/>
      <c r="E44" s="13"/>
      <c r="F44" s="13"/>
      <c r="G44" s="13"/>
      <c r="H44" s="13"/>
      <c r="I44" s="13"/>
      <c r="J44" s="17">
        <v>191094.5</v>
      </c>
      <c r="K44" s="17">
        <f>K45+K46</f>
        <v>257969.7</v>
      </c>
      <c r="L44" s="17">
        <v>157564.79999999999</v>
      </c>
      <c r="M44" s="17" t="s">
        <v>24</v>
      </c>
      <c r="N44" s="17">
        <v>216913.9</v>
      </c>
      <c r="O44" s="17">
        <v>268254.40000000002</v>
      </c>
      <c r="P44" s="17">
        <v>309396.59999999998</v>
      </c>
      <c r="Q44" s="17">
        <v>344854.5</v>
      </c>
      <c r="R44" s="14">
        <v>409763.4</v>
      </c>
      <c r="S44" s="27">
        <v>298120</v>
      </c>
      <c r="T44" s="28">
        <v>394163.20000000001</v>
      </c>
    </row>
    <row r="45" spans="1:20" ht="15" x14ac:dyDescent="0.25">
      <c r="A45" s="15" t="s">
        <v>54</v>
      </c>
      <c r="B45" s="13"/>
      <c r="C45" s="13"/>
      <c r="D45" s="13"/>
      <c r="E45" s="13"/>
      <c r="F45" s="13"/>
      <c r="G45" s="13"/>
      <c r="H45" s="13"/>
      <c r="I45" s="13"/>
      <c r="J45" s="14">
        <v>25043.1</v>
      </c>
      <c r="K45" s="14">
        <v>36069.1</v>
      </c>
      <c r="L45" s="14">
        <v>19938.400000000001</v>
      </c>
      <c r="M45" s="14" t="s">
        <v>25</v>
      </c>
      <c r="N45" s="14">
        <v>29403.7</v>
      </c>
      <c r="O45" s="14">
        <v>62008.6</v>
      </c>
      <c r="P45" s="14">
        <v>96307.4</v>
      </c>
      <c r="Q45" s="14">
        <v>122221.4</v>
      </c>
      <c r="R45" s="14">
        <v>131075.4</v>
      </c>
      <c r="S45" s="27">
        <v>96219.9</v>
      </c>
      <c r="T45" s="28">
        <v>127431.5</v>
      </c>
    </row>
    <row r="46" spans="1:20" ht="15" x14ac:dyDescent="0.25">
      <c r="A46" s="15" t="s">
        <v>55</v>
      </c>
      <c r="B46" s="13"/>
      <c r="C46" s="13"/>
      <c r="D46" s="13"/>
      <c r="E46" s="13"/>
      <c r="F46" s="13"/>
      <c r="G46" s="13"/>
      <c r="H46" s="13"/>
      <c r="I46" s="13"/>
      <c r="J46" s="14">
        <v>166051.4</v>
      </c>
      <c r="K46" s="14">
        <v>221900.6</v>
      </c>
      <c r="L46" s="14">
        <v>137626.4</v>
      </c>
      <c r="M46" s="14" t="s">
        <v>26</v>
      </c>
      <c r="N46" s="14">
        <v>187510.2</v>
      </c>
      <c r="O46" s="14">
        <v>206245.8</v>
      </c>
      <c r="P46" s="14">
        <v>213089.2</v>
      </c>
      <c r="Q46" s="14">
        <v>222633.1</v>
      </c>
      <c r="R46" s="14">
        <v>278688</v>
      </c>
      <c r="S46" s="27">
        <v>201900.1</v>
      </c>
      <c r="T46" s="28">
        <v>266731.7</v>
      </c>
    </row>
    <row r="47" spans="1:20" ht="15" x14ac:dyDescent="0.25">
      <c r="A47" s="15" t="s">
        <v>56</v>
      </c>
      <c r="B47" s="13"/>
      <c r="C47" s="13"/>
      <c r="D47" s="13"/>
      <c r="E47" s="13"/>
      <c r="F47" s="13"/>
      <c r="G47" s="13"/>
      <c r="H47" s="13"/>
      <c r="I47" s="13"/>
      <c r="J47" s="14">
        <v>-141008.29999999999</v>
      </c>
      <c r="K47" s="14">
        <v>-185831.5</v>
      </c>
      <c r="L47" s="14">
        <v>-117688</v>
      </c>
      <c r="M47" s="14" t="s">
        <v>27</v>
      </c>
      <c r="N47" s="14">
        <v>-158106.5</v>
      </c>
      <c r="O47" s="14">
        <v>-144237.20000000001</v>
      </c>
      <c r="P47" s="14">
        <v>-116781.8</v>
      </c>
      <c r="Q47" s="14">
        <v>-100411.70000000001</v>
      </c>
      <c r="R47" s="14">
        <v>-147612.6</v>
      </c>
      <c r="S47" s="27">
        <v>-105680.2</v>
      </c>
      <c r="T47" s="28">
        <v>-139300.20000000001</v>
      </c>
    </row>
    <row r="48" spans="1:20" ht="5.0999999999999996" customHeight="1" x14ac:dyDescent="0.25">
      <c r="A48" s="15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6"/>
      <c r="O48" s="16"/>
      <c r="P48" s="14"/>
      <c r="Q48" s="14"/>
      <c r="R48" s="14"/>
      <c r="S48" s="16"/>
      <c r="T48" s="29"/>
    </row>
    <row r="49" spans="1:20" ht="15" x14ac:dyDescent="0.25">
      <c r="A49" s="12" t="s">
        <v>63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6"/>
      <c r="O49" s="16"/>
      <c r="P49" s="14"/>
      <c r="Q49" s="14"/>
      <c r="R49" s="14"/>
      <c r="S49" s="16"/>
      <c r="T49" s="29"/>
    </row>
    <row r="50" spans="1:20" ht="15" x14ac:dyDescent="0.25">
      <c r="A50" s="15" t="s">
        <v>53</v>
      </c>
      <c r="B50" s="13"/>
      <c r="C50" s="13"/>
      <c r="D50" s="13"/>
      <c r="E50" s="13"/>
      <c r="F50" s="13"/>
      <c r="G50" s="13"/>
      <c r="H50" s="13"/>
      <c r="I50" s="13"/>
      <c r="J50" s="14">
        <v>1489138</v>
      </c>
      <c r="K50" s="14">
        <f>K51+K52</f>
        <v>1437570.8</v>
      </c>
      <c r="L50" s="14">
        <v>1245688.3999999999</v>
      </c>
      <c r="M50" s="14" t="s">
        <v>28</v>
      </c>
      <c r="N50" s="14">
        <v>1573561.1</v>
      </c>
      <c r="O50" s="14">
        <v>1626134.6</v>
      </c>
      <c r="P50" s="14">
        <v>1912032.3</v>
      </c>
      <c r="Q50" s="14">
        <v>1748629.3</v>
      </c>
      <c r="R50" s="14">
        <v>1971940.3</v>
      </c>
      <c r="S50" s="27">
        <v>1820313.1</v>
      </c>
      <c r="T50" s="28">
        <v>2049441.1</v>
      </c>
    </row>
    <row r="51" spans="1:20" ht="15" x14ac:dyDescent="0.25">
      <c r="A51" s="15" t="s">
        <v>54</v>
      </c>
      <c r="B51" s="13"/>
      <c r="C51" s="13"/>
      <c r="D51" s="13"/>
      <c r="E51" s="13"/>
      <c r="F51" s="13"/>
      <c r="G51" s="13"/>
      <c r="H51" s="13"/>
      <c r="I51" s="13"/>
      <c r="J51" s="14">
        <v>697300.2</v>
      </c>
      <c r="K51" s="14">
        <v>733117</v>
      </c>
      <c r="L51" s="14">
        <v>673307.2</v>
      </c>
      <c r="M51" s="14" t="s">
        <v>29</v>
      </c>
      <c r="N51" s="14">
        <v>902442.7</v>
      </c>
      <c r="O51" s="14">
        <v>935346.7</v>
      </c>
      <c r="P51" s="14">
        <v>1106391.8999999999</v>
      </c>
      <c r="Q51" s="14">
        <v>983503</v>
      </c>
      <c r="R51" s="14">
        <v>1136659.3999999999</v>
      </c>
      <c r="S51" s="27">
        <v>1059163.3999999999</v>
      </c>
      <c r="T51" s="28">
        <v>1262171.2</v>
      </c>
    </row>
    <row r="52" spans="1:20" ht="15" x14ac:dyDescent="0.25">
      <c r="A52" s="15" t="s">
        <v>55</v>
      </c>
      <c r="B52" s="13"/>
      <c r="C52" s="13"/>
      <c r="D52" s="13"/>
      <c r="E52" s="13"/>
      <c r="F52" s="13"/>
      <c r="G52" s="13"/>
      <c r="H52" s="13"/>
      <c r="I52" s="13"/>
      <c r="J52" s="14">
        <v>791837.8</v>
      </c>
      <c r="K52" s="14">
        <v>704453.8</v>
      </c>
      <c r="L52" s="14">
        <v>572381.19999999995</v>
      </c>
      <c r="M52" s="14" t="s">
        <v>30</v>
      </c>
      <c r="N52" s="14">
        <v>671118.4</v>
      </c>
      <c r="O52" s="14">
        <v>690787.9</v>
      </c>
      <c r="P52" s="14">
        <v>805640.4</v>
      </c>
      <c r="Q52" s="14">
        <v>765126.3</v>
      </c>
      <c r="R52" s="14">
        <v>835280.9</v>
      </c>
      <c r="S52" s="27">
        <v>761149.7</v>
      </c>
      <c r="T52" s="28">
        <v>787269.9</v>
      </c>
    </row>
    <row r="53" spans="1:20" ht="15" x14ac:dyDescent="0.25">
      <c r="A53" s="15" t="s">
        <v>56</v>
      </c>
      <c r="B53" s="13"/>
      <c r="C53" s="13"/>
      <c r="D53" s="13"/>
      <c r="E53" s="13"/>
      <c r="F53" s="13"/>
      <c r="G53" s="13"/>
      <c r="H53" s="13"/>
      <c r="I53" s="13"/>
      <c r="J53" s="14">
        <v>-94537.600000000006</v>
      </c>
      <c r="K53" s="14">
        <v>28663.200000000001</v>
      </c>
      <c r="L53" s="14">
        <v>100926</v>
      </c>
      <c r="M53" s="14" t="s">
        <v>31</v>
      </c>
      <c r="N53" s="14">
        <v>231324.3</v>
      </c>
      <c r="O53" s="14">
        <v>244558.8</v>
      </c>
      <c r="P53" s="14">
        <v>300751.5</v>
      </c>
      <c r="Q53" s="14">
        <v>218376.69999999995</v>
      </c>
      <c r="R53" s="14">
        <v>301378.5</v>
      </c>
      <c r="S53" s="27">
        <v>298013.7</v>
      </c>
      <c r="T53" s="28">
        <v>474901.3</v>
      </c>
    </row>
    <row r="54" spans="1:20" ht="5.0999999999999996" customHeight="1" x14ac:dyDescent="0.25">
      <c r="A54" s="15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6"/>
      <c r="O54" s="16"/>
      <c r="P54" s="14"/>
      <c r="Q54" s="14"/>
      <c r="R54" s="26"/>
      <c r="S54" s="16"/>
      <c r="T54" s="29"/>
    </row>
    <row r="55" spans="1:20" ht="15" x14ac:dyDescent="0.25">
      <c r="A55" s="12" t="s">
        <v>64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6"/>
      <c r="O55" s="16"/>
      <c r="P55" s="14"/>
      <c r="Q55" s="14"/>
      <c r="R55" s="26"/>
      <c r="S55" s="16"/>
      <c r="T55" s="29"/>
    </row>
    <row r="56" spans="1:20" ht="15" x14ac:dyDescent="0.25">
      <c r="A56" s="15" t="s">
        <v>53</v>
      </c>
      <c r="B56" s="13"/>
      <c r="C56" s="13"/>
      <c r="D56" s="13"/>
      <c r="E56" s="13"/>
      <c r="F56" s="13"/>
      <c r="G56" s="13"/>
      <c r="H56" s="13"/>
      <c r="I56" s="13"/>
      <c r="J56" s="14">
        <v>42213</v>
      </c>
      <c r="K56" s="14">
        <f>K57+K58</f>
        <v>38129.300000000003</v>
      </c>
      <c r="L56" s="14">
        <v>29212.1</v>
      </c>
      <c r="M56" s="14" t="s">
        <v>32</v>
      </c>
      <c r="N56" s="14">
        <v>25496.5</v>
      </c>
      <c r="O56" s="14">
        <v>24818.799999999999</v>
      </c>
      <c r="P56" s="14">
        <v>21845</v>
      </c>
      <c r="Q56" s="14">
        <v>11525.5</v>
      </c>
      <c r="R56" s="14">
        <v>13336</v>
      </c>
      <c r="S56" s="27">
        <v>12704.2</v>
      </c>
      <c r="T56" s="28">
        <v>14865</v>
      </c>
    </row>
    <row r="57" spans="1:20" ht="15" x14ac:dyDescent="0.25">
      <c r="A57" s="15" t="s">
        <v>54</v>
      </c>
      <c r="B57" s="13"/>
      <c r="C57" s="13"/>
      <c r="D57" s="13"/>
      <c r="E57" s="13"/>
      <c r="F57" s="13"/>
      <c r="G57" s="13"/>
      <c r="H57" s="13"/>
      <c r="I57" s="13"/>
      <c r="J57" s="14">
        <v>40237</v>
      </c>
      <c r="K57" s="14">
        <v>36109.800000000003</v>
      </c>
      <c r="L57" s="14">
        <v>27394.3</v>
      </c>
      <c r="M57" s="14" t="s">
        <v>33</v>
      </c>
      <c r="N57" s="14">
        <v>21474</v>
      </c>
      <c r="O57" s="14">
        <v>21285.200000000001</v>
      </c>
      <c r="P57" s="14">
        <v>18349.099999999999</v>
      </c>
      <c r="Q57" s="14">
        <v>10105</v>
      </c>
      <c r="R57" s="14">
        <v>12062.6</v>
      </c>
      <c r="S57" s="27">
        <v>11387.6</v>
      </c>
      <c r="T57" s="28">
        <v>12447.8</v>
      </c>
    </row>
    <row r="58" spans="1:20" ht="15" x14ac:dyDescent="0.25">
      <c r="A58" s="15" t="s">
        <v>55</v>
      </c>
      <c r="B58" s="13"/>
      <c r="C58" s="13"/>
      <c r="D58" s="13"/>
      <c r="E58" s="13"/>
      <c r="F58" s="13"/>
      <c r="G58" s="13"/>
      <c r="H58" s="13"/>
      <c r="I58" s="13"/>
      <c r="J58" s="14">
        <v>1976</v>
      </c>
      <c r="K58" s="14">
        <v>2019.5</v>
      </c>
      <c r="L58" s="14">
        <v>1817.8</v>
      </c>
      <c r="M58" s="14" t="s">
        <v>34</v>
      </c>
      <c r="N58" s="14">
        <v>4022.5</v>
      </c>
      <c r="O58" s="14">
        <v>3533.6</v>
      </c>
      <c r="P58" s="14">
        <v>3495.9</v>
      </c>
      <c r="Q58" s="14">
        <v>1420.5</v>
      </c>
      <c r="R58" s="14">
        <v>1273.4000000000001</v>
      </c>
      <c r="S58" s="27">
        <v>1316.6</v>
      </c>
      <c r="T58" s="28">
        <v>2417.1999999999998</v>
      </c>
    </row>
    <row r="59" spans="1:20" ht="15" x14ac:dyDescent="0.25">
      <c r="A59" s="15" t="s">
        <v>56</v>
      </c>
      <c r="B59" s="13"/>
      <c r="C59" s="13"/>
      <c r="D59" s="13"/>
      <c r="E59" s="13"/>
      <c r="F59" s="13"/>
      <c r="G59" s="13"/>
      <c r="H59" s="13"/>
      <c r="I59" s="13"/>
      <c r="J59" s="14">
        <v>38261</v>
      </c>
      <c r="K59" s="14">
        <v>34090.300000000003</v>
      </c>
      <c r="L59" s="14">
        <v>25576.5</v>
      </c>
      <c r="M59" s="14" t="s">
        <v>35</v>
      </c>
      <c r="N59" s="14">
        <v>17451.5</v>
      </c>
      <c r="O59" s="14">
        <v>17751.599999999999</v>
      </c>
      <c r="P59" s="14">
        <v>14853.2</v>
      </c>
      <c r="Q59" s="14">
        <v>8684.5</v>
      </c>
      <c r="R59" s="14">
        <v>10789.2</v>
      </c>
      <c r="S59" s="27">
        <v>10071</v>
      </c>
      <c r="T59" s="28">
        <v>10030.6</v>
      </c>
    </row>
    <row r="60" spans="1:20" ht="5.0999999999999996" customHeight="1" x14ac:dyDescent="0.25">
      <c r="A60" s="15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6"/>
      <c r="O60" s="16"/>
      <c r="P60" s="14"/>
      <c r="Q60" s="14"/>
      <c r="R60" s="14"/>
      <c r="S60" s="16"/>
      <c r="T60" s="29"/>
    </row>
    <row r="61" spans="1:20" ht="15" x14ac:dyDescent="0.25">
      <c r="A61" s="12" t="s">
        <v>65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6"/>
      <c r="O61" s="16"/>
      <c r="P61" s="14"/>
      <c r="Q61" s="14"/>
      <c r="R61" s="14"/>
      <c r="S61" s="16"/>
      <c r="T61" s="29"/>
    </row>
    <row r="62" spans="1:20" ht="15" x14ac:dyDescent="0.25">
      <c r="A62" s="15" t="s">
        <v>53</v>
      </c>
      <c r="B62" s="13"/>
      <c r="C62" s="13"/>
      <c r="D62" s="13"/>
      <c r="E62" s="13"/>
      <c r="F62" s="13"/>
      <c r="G62" s="13"/>
      <c r="H62" s="13"/>
      <c r="I62" s="13"/>
      <c r="J62" s="14">
        <v>62284.800000000003</v>
      </c>
      <c r="K62" s="14">
        <f>K63+K64</f>
        <v>88364.5</v>
      </c>
      <c r="L62" s="14">
        <v>70876.7</v>
      </c>
      <c r="M62" s="14" t="s">
        <v>36</v>
      </c>
      <c r="N62" s="14">
        <v>82160.399999999994</v>
      </c>
      <c r="O62" s="14">
        <v>89810.2</v>
      </c>
      <c r="P62" s="14">
        <v>95767.8</v>
      </c>
      <c r="Q62" s="14">
        <v>91999.3</v>
      </c>
      <c r="R62" s="14">
        <v>107610.5</v>
      </c>
      <c r="S62" s="27">
        <v>123098.6</v>
      </c>
      <c r="T62" s="28">
        <v>210158.3</v>
      </c>
    </row>
    <row r="63" spans="1:20" ht="15" x14ac:dyDescent="0.25">
      <c r="A63" s="15" t="s">
        <v>54</v>
      </c>
      <c r="B63" s="13"/>
      <c r="C63" s="13"/>
      <c r="D63" s="13"/>
      <c r="E63" s="13"/>
      <c r="F63" s="13"/>
      <c r="G63" s="13"/>
      <c r="H63" s="13"/>
      <c r="I63" s="13"/>
      <c r="J63" s="14">
        <v>51318.6</v>
      </c>
      <c r="K63" s="14">
        <v>73117.7</v>
      </c>
      <c r="L63" s="14">
        <v>61793.5</v>
      </c>
      <c r="M63" s="14" t="s">
        <v>37</v>
      </c>
      <c r="N63" s="14">
        <v>59302.5</v>
      </c>
      <c r="O63" s="14">
        <v>76067.899999999994</v>
      </c>
      <c r="P63" s="14">
        <v>78968.899999999994</v>
      </c>
      <c r="Q63" s="14">
        <v>82000.2</v>
      </c>
      <c r="R63" s="14">
        <v>98105</v>
      </c>
      <c r="S63" s="27">
        <v>115076.2</v>
      </c>
      <c r="T63" s="28">
        <v>199307.9</v>
      </c>
    </row>
    <row r="64" spans="1:20" ht="15" x14ac:dyDescent="0.25">
      <c r="A64" s="15" t="s">
        <v>55</v>
      </c>
      <c r="B64" s="13"/>
      <c r="C64" s="13"/>
      <c r="D64" s="13"/>
      <c r="E64" s="13"/>
      <c r="F64" s="13"/>
      <c r="G64" s="13"/>
      <c r="H64" s="13"/>
      <c r="I64" s="13"/>
      <c r="J64" s="14">
        <v>10966.2</v>
      </c>
      <c r="K64" s="14">
        <v>15246.8</v>
      </c>
      <c r="L64" s="14">
        <v>9083.2000000000007</v>
      </c>
      <c r="M64" s="14" t="s">
        <v>38</v>
      </c>
      <c r="N64" s="14">
        <v>22857.9</v>
      </c>
      <c r="O64" s="14">
        <v>13742.3</v>
      </c>
      <c r="P64" s="14">
        <v>16798.900000000001</v>
      </c>
      <c r="Q64" s="14">
        <v>9999.1</v>
      </c>
      <c r="R64" s="14">
        <v>9505.5</v>
      </c>
      <c r="S64" s="27">
        <v>8022.4</v>
      </c>
      <c r="T64" s="28">
        <v>10850.4</v>
      </c>
    </row>
    <row r="65" spans="1:20" ht="15" x14ac:dyDescent="0.25">
      <c r="A65" s="15" t="s">
        <v>56</v>
      </c>
      <c r="B65" s="13"/>
      <c r="C65" s="13"/>
      <c r="D65" s="13"/>
      <c r="E65" s="13"/>
      <c r="F65" s="13"/>
      <c r="G65" s="13"/>
      <c r="H65" s="13"/>
      <c r="I65" s="13"/>
      <c r="J65" s="14">
        <v>40352.400000000001</v>
      </c>
      <c r="K65" s="14">
        <v>57870.9</v>
      </c>
      <c r="L65" s="14">
        <v>52710.3</v>
      </c>
      <c r="M65" s="14" t="s">
        <v>39</v>
      </c>
      <c r="N65" s="14">
        <v>36444.6</v>
      </c>
      <c r="O65" s="14">
        <v>62325.599999999999</v>
      </c>
      <c r="P65" s="14">
        <v>62170</v>
      </c>
      <c r="Q65" s="14">
        <v>72001.099999999991</v>
      </c>
      <c r="R65" s="14">
        <v>88599.5</v>
      </c>
      <c r="S65" s="27">
        <v>107053.8</v>
      </c>
      <c r="T65" s="28">
        <v>188457.5</v>
      </c>
    </row>
    <row r="66" spans="1:20" ht="5.0999999999999996" customHeight="1" x14ac:dyDescent="0.25">
      <c r="A66" s="15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6"/>
      <c r="O66" s="16"/>
      <c r="P66" s="14"/>
      <c r="Q66" s="14"/>
      <c r="R66" s="14"/>
      <c r="S66" s="16"/>
      <c r="T66" s="29"/>
    </row>
    <row r="67" spans="1:20" ht="15" x14ac:dyDescent="0.25">
      <c r="A67" s="12" t="s">
        <v>66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6"/>
      <c r="O67" s="16"/>
      <c r="P67" s="14"/>
      <c r="Q67" s="14"/>
      <c r="R67" s="14"/>
      <c r="S67" s="16"/>
      <c r="T67" s="29"/>
    </row>
    <row r="68" spans="1:20" ht="18.75" customHeight="1" x14ac:dyDescent="0.25">
      <c r="A68" s="15" t="s">
        <v>53</v>
      </c>
      <c r="B68" s="13"/>
      <c r="C68" s="13"/>
      <c r="D68" s="13"/>
      <c r="E68" s="13"/>
      <c r="F68" s="13"/>
      <c r="G68" s="13"/>
      <c r="H68" s="13"/>
      <c r="I68" s="13"/>
      <c r="J68" s="14">
        <v>35641.9</v>
      </c>
      <c r="K68" s="17">
        <f>K69+K70</f>
        <v>43244.7</v>
      </c>
      <c r="L68" s="17">
        <v>34429.599999999999</v>
      </c>
      <c r="M68" s="17" t="s">
        <v>40</v>
      </c>
      <c r="N68" s="17">
        <v>39185</v>
      </c>
      <c r="O68" s="17">
        <v>46458.2</v>
      </c>
      <c r="P68" s="17">
        <v>51551</v>
      </c>
      <c r="Q68" s="17">
        <v>36649.600000000006</v>
      </c>
      <c r="R68" s="14">
        <v>46172.7</v>
      </c>
      <c r="S68" s="27">
        <v>49834.6</v>
      </c>
      <c r="T68" s="28">
        <v>61329.7</v>
      </c>
    </row>
    <row r="69" spans="1:20" ht="15" x14ac:dyDescent="0.25">
      <c r="A69" s="15" t="s">
        <v>54</v>
      </c>
      <c r="B69" s="13"/>
      <c r="C69" s="13"/>
      <c r="D69" s="13"/>
      <c r="E69" s="13"/>
      <c r="F69" s="13"/>
      <c r="G69" s="13"/>
      <c r="H69" s="13"/>
      <c r="I69" s="13"/>
      <c r="J69" s="14">
        <v>34898.6</v>
      </c>
      <c r="K69" s="14">
        <v>42389.5</v>
      </c>
      <c r="L69" s="14">
        <v>33187.699999999997</v>
      </c>
      <c r="M69" s="14" t="s">
        <v>41</v>
      </c>
      <c r="N69" s="14">
        <v>37409.300000000003</v>
      </c>
      <c r="O69" s="14">
        <v>43055.7</v>
      </c>
      <c r="P69" s="14">
        <v>47588.4</v>
      </c>
      <c r="Q69" s="14">
        <v>33421.800000000003</v>
      </c>
      <c r="R69" s="14">
        <v>41144.5</v>
      </c>
      <c r="S69" s="27">
        <v>43105.599999999999</v>
      </c>
      <c r="T69" s="28">
        <v>51850.1</v>
      </c>
    </row>
    <row r="70" spans="1:20" ht="15" x14ac:dyDescent="0.25">
      <c r="A70" s="15" t="s">
        <v>55</v>
      </c>
      <c r="B70" s="13"/>
      <c r="C70" s="13"/>
      <c r="D70" s="13"/>
      <c r="E70" s="13"/>
      <c r="F70" s="13"/>
      <c r="G70" s="13"/>
      <c r="H70" s="13"/>
      <c r="I70" s="13"/>
      <c r="J70" s="14">
        <v>743.3</v>
      </c>
      <c r="K70" s="14">
        <v>855.2</v>
      </c>
      <c r="L70" s="14">
        <v>1241.9000000000001</v>
      </c>
      <c r="M70" s="14" t="s">
        <v>42</v>
      </c>
      <c r="N70" s="14">
        <v>1775.7</v>
      </c>
      <c r="O70" s="14">
        <v>3402.5</v>
      </c>
      <c r="P70" s="14">
        <v>3962.6</v>
      </c>
      <c r="Q70" s="14">
        <v>3227.8</v>
      </c>
      <c r="R70" s="14">
        <v>5028.2</v>
      </c>
      <c r="S70" s="27">
        <v>6729</v>
      </c>
      <c r="T70" s="28">
        <v>9479.6</v>
      </c>
    </row>
    <row r="71" spans="1:20" ht="15" x14ac:dyDescent="0.25">
      <c r="A71" s="15" t="s">
        <v>56</v>
      </c>
      <c r="B71" s="13"/>
      <c r="C71" s="13"/>
      <c r="D71" s="13"/>
      <c r="E71" s="13"/>
      <c r="F71" s="13"/>
      <c r="G71" s="13"/>
      <c r="H71" s="13"/>
      <c r="I71" s="13"/>
      <c r="J71" s="14">
        <v>34155.300000000003</v>
      </c>
      <c r="K71" s="14">
        <v>41534.300000000003</v>
      </c>
      <c r="L71" s="14">
        <v>31945.8</v>
      </c>
      <c r="M71" s="14" t="s">
        <v>43</v>
      </c>
      <c r="N71" s="14">
        <v>35633.599999999999</v>
      </c>
      <c r="O71" s="14">
        <v>39653.199999999997</v>
      </c>
      <c r="P71" s="14">
        <v>43625.8</v>
      </c>
      <c r="Q71" s="14">
        <v>30194.000000000004</v>
      </c>
      <c r="R71" s="14">
        <v>36116.300000000003</v>
      </c>
      <c r="S71" s="27">
        <v>36376.6</v>
      </c>
      <c r="T71" s="28">
        <v>42370.5</v>
      </c>
    </row>
    <row r="72" spans="1:20" ht="5.0999999999999996" customHeight="1" x14ac:dyDescent="0.25">
      <c r="A72" s="15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6"/>
      <c r="O72" s="16"/>
      <c r="P72" s="14"/>
      <c r="Q72" s="14"/>
      <c r="R72" s="14"/>
      <c r="S72" s="16"/>
      <c r="T72" s="29"/>
    </row>
    <row r="73" spans="1:20" ht="15" x14ac:dyDescent="0.25">
      <c r="A73" s="12" t="s">
        <v>67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6"/>
      <c r="O73" s="16"/>
      <c r="P73" s="14"/>
      <c r="Q73" s="14"/>
      <c r="R73" s="14"/>
      <c r="S73" s="16"/>
      <c r="T73" s="29"/>
    </row>
    <row r="74" spans="1:20" ht="15" x14ac:dyDescent="0.25">
      <c r="A74" s="15" t="s">
        <v>53</v>
      </c>
      <c r="B74" s="13"/>
      <c r="C74" s="13"/>
      <c r="D74" s="13"/>
      <c r="E74" s="13"/>
      <c r="F74" s="13"/>
      <c r="G74" s="13"/>
      <c r="H74" s="13"/>
      <c r="I74" s="13"/>
      <c r="J74" s="17">
        <v>42638.5</v>
      </c>
      <c r="K74" s="17">
        <f>K75+K76</f>
        <v>39084.400000000001</v>
      </c>
      <c r="L74" s="17">
        <v>28257</v>
      </c>
      <c r="M74" s="17" t="s">
        <v>44</v>
      </c>
      <c r="N74" s="17">
        <v>24030.9</v>
      </c>
      <c r="O74" s="17">
        <v>28595</v>
      </c>
      <c r="P74" s="17">
        <v>46408.2</v>
      </c>
      <c r="Q74" s="17">
        <v>12632.3</v>
      </c>
      <c r="R74" s="14">
        <v>18790.3</v>
      </c>
      <c r="S74" s="27">
        <v>44689.1</v>
      </c>
      <c r="T74" s="28">
        <v>58035.3</v>
      </c>
    </row>
    <row r="75" spans="1:20" ht="15" x14ac:dyDescent="0.25">
      <c r="A75" s="15" t="s">
        <v>54</v>
      </c>
      <c r="B75" s="13"/>
      <c r="C75" s="13"/>
      <c r="D75" s="13"/>
      <c r="E75" s="13"/>
      <c r="F75" s="13"/>
      <c r="G75" s="13"/>
      <c r="H75" s="13"/>
      <c r="I75" s="13"/>
      <c r="J75" s="14">
        <v>6852</v>
      </c>
      <c r="K75" s="14">
        <v>8311.7000000000007</v>
      </c>
      <c r="L75" s="14">
        <v>5734.6</v>
      </c>
      <c r="M75" s="14" t="s">
        <v>45</v>
      </c>
      <c r="N75" s="14">
        <v>9964.9</v>
      </c>
      <c r="O75" s="14">
        <v>13433.3</v>
      </c>
      <c r="P75" s="14">
        <v>18216.599999999999</v>
      </c>
      <c r="Q75" s="14">
        <v>7727.4</v>
      </c>
      <c r="R75" s="14">
        <v>11332.7</v>
      </c>
      <c r="S75" s="27">
        <v>16329.3</v>
      </c>
      <c r="T75" s="28">
        <v>21662.3</v>
      </c>
    </row>
    <row r="76" spans="1:20" ht="15" x14ac:dyDescent="0.25">
      <c r="A76" s="15" t="s">
        <v>55</v>
      </c>
      <c r="B76" s="13"/>
      <c r="C76" s="13"/>
      <c r="D76" s="13"/>
      <c r="E76" s="13"/>
      <c r="F76" s="13"/>
      <c r="G76" s="13"/>
      <c r="H76" s="13"/>
      <c r="I76" s="13"/>
      <c r="J76" s="14">
        <v>35786.5</v>
      </c>
      <c r="K76" s="14">
        <v>30772.7</v>
      </c>
      <c r="L76" s="14">
        <v>22522.400000000001</v>
      </c>
      <c r="M76" s="14" t="s">
        <v>46</v>
      </c>
      <c r="N76" s="14">
        <v>14066</v>
      </c>
      <c r="O76" s="14">
        <v>15161.7</v>
      </c>
      <c r="P76" s="14">
        <v>28191.599999999999</v>
      </c>
      <c r="Q76" s="14">
        <v>4904.8999999999996</v>
      </c>
      <c r="R76" s="14">
        <v>7457.6</v>
      </c>
      <c r="S76" s="27">
        <v>28359.8</v>
      </c>
      <c r="T76" s="28">
        <v>36373</v>
      </c>
    </row>
    <row r="77" spans="1:20" ht="15" x14ac:dyDescent="0.25">
      <c r="A77" s="15" t="s">
        <v>56</v>
      </c>
      <c r="B77" s="13"/>
      <c r="C77" s="13"/>
      <c r="D77" s="13"/>
      <c r="E77" s="13"/>
      <c r="F77" s="13"/>
      <c r="G77" s="13"/>
      <c r="H77" s="13"/>
      <c r="I77" s="13"/>
      <c r="J77" s="14">
        <v>-28934.5</v>
      </c>
      <c r="K77" s="14">
        <v>-22461</v>
      </c>
      <c r="L77" s="14">
        <v>-16787.8</v>
      </c>
      <c r="M77" s="14" t="s">
        <v>47</v>
      </c>
      <c r="N77" s="14">
        <v>-4101.1000000000004</v>
      </c>
      <c r="O77" s="14">
        <v>-1728.4</v>
      </c>
      <c r="P77" s="14">
        <v>-9975</v>
      </c>
      <c r="Q77" s="14">
        <v>2822.5</v>
      </c>
      <c r="R77" s="14">
        <v>3875.1</v>
      </c>
      <c r="S77" s="27">
        <v>-12030.5</v>
      </c>
      <c r="T77" s="28">
        <v>-14710.7</v>
      </c>
    </row>
    <row r="78" spans="1:20" ht="5.0999999999999996" customHeight="1" x14ac:dyDescent="0.25">
      <c r="A78" s="15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6"/>
      <c r="O78" s="16"/>
      <c r="P78" s="14"/>
      <c r="Q78" s="14"/>
      <c r="R78" s="14"/>
      <c r="S78" s="16"/>
      <c r="T78" s="29"/>
    </row>
    <row r="79" spans="1:20" ht="15" x14ac:dyDescent="0.25">
      <c r="A79" s="12" t="s">
        <v>68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6"/>
      <c r="O79" s="16"/>
      <c r="P79" s="14"/>
      <c r="Q79" s="14"/>
      <c r="R79" s="14"/>
      <c r="S79" s="16"/>
      <c r="T79" s="29"/>
    </row>
    <row r="80" spans="1:20" ht="15" x14ac:dyDescent="0.25">
      <c r="A80" s="15" t="s">
        <v>53</v>
      </c>
      <c r="B80" s="13"/>
      <c r="C80" s="13"/>
      <c r="D80" s="13"/>
      <c r="E80" s="13"/>
      <c r="F80" s="13"/>
      <c r="G80" s="13"/>
      <c r="H80" s="13"/>
      <c r="I80" s="13"/>
      <c r="J80" s="14">
        <v>4433.3</v>
      </c>
      <c r="K80" s="14">
        <f>K81+K82</f>
        <v>11089.3</v>
      </c>
      <c r="L80" s="14">
        <v>4315.8</v>
      </c>
      <c r="M80" s="14" t="s">
        <v>48</v>
      </c>
      <c r="N80" s="14">
        <v>4923.3999999999996</v>
      </c>
      <c r="O80" s="14">
        <v>5251.9</v>
      </c>
      <c r="P80" s="14">
        <v>12509.2</v>
      </c>
      <c r="Q80" s="14">
        <v>3273.1000000000004</v>
      </c>
      <c r="R80" s="14">
        <v>5737.1</v>
      </c>
      <c r="S80" s="27">
        <v>4663</v>
      </c>
      <c r="T80" s="28">
        <v>5991.6</v>
      </c>
    </row>
    <row r="81" spans="1:21" ht="15" x14ac:dyDescent="0.25">
      <c r="A81" s="15" t="s">
        <v>54</v>
      </c>
      <c r="B81" s="13"/>
      <c r="C81" s="13"/>
      <c r="D81" s="13"/>
      <c r="E81" s="13"/>
      <c r="F81" s="13"/>
      <c r="G81" s="13"/>
      <c r="H81" s="13"/>
      <c r="I81" s="13"/>
      <c r="J81" s="14">
        <v>2447.1</v>
      </c>
      <c r="K81" s="14">
        <v>6176.1</v>
      </c>
      <c r="L81" s="14">
        <v>2646.6</v>
      </c>
      <c r="M81" s="14" t="s">
        <v>49</v>
      </c>
      <c r="N81" s="14">
        <v>2809.3</v>
      </c>
      <c r="O81" s="14">
        <v>2941.1</v>
      </c>
      <c r="P81" s="14">
        <v>5543.6</v>
      </c>
      <c r="Q81" s="14">
        <v>1720.4</v>
      </c>
      <c r="R81" s="14">
        <v>2650.1</v>
      </c>
      <c r="S81" s="27">
        <v>2183.9</v>
      </c>
      <c r="T81" s="28">
        <v>3198.2</v>
      </c>
    </row>
    <row r="82" spans="1:21" ht="15" x14ac:dyDescent="0.25">
      <c r="A82" s="15" t="s">
        <v>55</v>
      </c>
      <c r="B82" s="13"/>
      <c r="C82" s="13"/>
      <c r="D82" s="13"/>
      <c r="E82" s="13"/>
      <c r="F82" s="13"/>
      <c r="G82" s="13"/>
      <c r="H82" s="13"/>
      <c r="I82" s="13"/>
      <c r="J82" s="14">
        <v>1986.2</v>
      </c>
      <c r="K82" s="14">
        <v>4913.2</v>
      </c>
      <c r="L82" s="14">
        <v>1669.2</v>
      </c>
      <c r="M82" s="14" t="s">
        <v>50</v>
      </c>
      <c r="N82" s="14">
        <v>2114.1</v>
      </c>
      <c r="O82" s="14">
        <v>2310.8000000000002</v>
      </c>
      <c r="P82" s="14">
        <v>6965.6</v>
      </c>
      <c r="Q82" s="14">
        <v>1552.7</v>
      </c>
      <c r="R82" s="14">
        <v>3087</v>
      </c>
      <c r="S82" s="27">
        <v>2479.1</v>
      </c>
      <c r="T82" s="28">
        <v>2793.4</v>
      </c>
    </row>
    <row r="83" spans="1:21" ht="15" x14ac:dyDescent="0.25">
      <c r="A83" s="15" t="s">
        <v>56</v>
      </c>
      <c r="B83" s="13"/>
      <c r="C83" s="13"/>
      <c r="D83" s="13"/>
      <c r="E83" s="13"/>
      <c r="F83" s="13"/>
      <c r="G83" s="13"/>
      <c r="H83" s="13"/>
      <c r="I83" s="13"/>
      <c r="J83" s="14">
        <v>460.9</v>
      </c>
      <c r="K83" s="14">
        <v>1262.9000000000001</v>
      </c>
      <c r="L83" s="14">
        <v>977.4</v>
      </c>
      <c r="M83" s="14" t="s">
        <v>51</v>
      </c>
      <c r="N83" s="14">
        <v>695.2</v>
      </c>
      <c r="O83" s="14">
        <v>630.29999999999995</v>
      </c>
      <c r="P83" s="14">
        <v>-1422</v>
      </c>
      <c r="Q83" s="14">
        <v>167.70000000000005</v>
      </c>
      <c r="R83" s="14">
        <v>-436.9</v>
      </c>
      <c r="S83" s="27">
        <v>-295.2</v>
      </c>
      <c r="T83" s="28">
        <v>404.8</v>
      </c>
    </row>
    <row r="84" spans="1:21" ht="5.0999999999999996" customHeight="1" x14ac:dyDescent="0.25">
      <c r="A84" s="15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6"/>
      <c r="O84" s="16"/>
      <c r="P84" s="14"/>
      <c r="Q84" s="14"/>
      <c r="R84" s="14"/>
      <c r="S84" s="16"/>
      <c r="T84" s="29"/>
    </row>
    <row r="85" spans="1:21" ht="15" x14ac:dyDescent="0.25">
      <c r="A85" s="12" t="s">
        <v>69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6"/>
      <c r="O85" s="16"/>
      <c r="P85" s="14"/>
      <c r="Q85" s="14"/>
      <c r="R85" s="14"/>
      <c r="S85" s="16"/>
      <c r="T85" s="29"/>
    </row>
    <row r="86" spans="1:21" ht="15" x14ac:dyDescent="0.25">
      <c r="A86" s="15" t="s">
        <v>53</v>
      </c>
      <c r="B86" s="13"/>
      <c r="C86" s="13"/>
      <c r="D86" s="13"/>
      <c r="E86" s="13"/>
      <c r="F86" s="13"/>
      <c r="G86" s="13"/>
      <c r="H86" s="13"/>
      <c r="I86" s="13"/>
      <c r="J86" s="14">
        <v>530.29999999999995</v>
      </c>
      <c r="K86" s="14">
        <f>K87+K88</f>
        <v>1135.5</v>
      </c>
      <c r="L86" s="14">
        <v>805.2</v>
      </c>
      <c r="M86" s="14">
        <v>915</v>
      </c>
      <c r="N86" s="14">
        <v>1018.6</v>
      </c>
      <c r="O86" s="14">
        <v>730.8</v>
      </c>
      <c r="P86" s="14">
        <v>862.2</v>
      </c>
      <c r="Q86" s="14">
        <v>423</v>
      </c>
      <c r="R86" s="14">
        <v>726.8</v>
      </c>
      <c r="S86" s="27">
        <v>1457.8</v>
      </c>
      <c r="T86" s="28">
        <v>2055.4</v>
      </c>
    </row>
    <row r="87" spans="1:21" ht="15" x14ac:dyDescent="0.25">
      <c r="A87" s="15" t="s">
        <v>54</v>
      </c>
      <c r="B87" s="13"/>
      <c r="C87" s="13"/>
      <c r="D87" s="13"/>
      <c r="E87" s="13"/>
      <c r="F87" s="13"/>
      <c r="G87" s="13"/>
      <c r="H87" s="13"/>
      <c r="I87" s="13"/>
      <c r="J87" s="14">
        <v>530.29999999999995</v>
      </c>
      <c r="K87" s="14">
        <v>1132.5</v>
      </c>
      <c r="L87" s="14">
        <v>804.4</v>
      </c>
      <c r="M87" s="14">
        <v>911.9</v>
      </c>
      <c r="N87" s="14">
        <v>961.5</v>
      </c>
      <c r="O87" s="14">
        <v>703.3</v>
      </c>
      <c r="P87" s="14">
        <v>847.9</v>
      </c>
      <c r="Q87" s="14">
        <v>412.6</v>
      </c>
      <c r="R87" s="14">
        <v>715.9</v>
      </c>
      <c r="S87" s="27">
        <v>1435.4</v>
      </c>
      <c r="T87" s="28">
        <v>1970.6</v>
      </c>
    </row>
    <row r="88" spans="1:21" ht="15" x14ac:dyDescent="0.25">
      <c r="A88" s="15" t="s">
        <v>55</v>
      </c>
      <c r="B88" s="13"/>
      <c r="C88" s="13"/>
      <c r="D88" s="13"/>
      <c r="E88" s="13"/>
      <c r="F88" s="13"/>
      <c r="G88" s="13"/>
      <c r="H88" s="13"/>
      <c r="I88" s="13"/>
      <c r="J88" s="14" t="s">
        <v>52</v>
      </c>
      <c r="K88" s="14">
        <v>3</v>
      </c>
      <c r="L88" s="14">
        <v>0.8</v>
      </c>
      <c r="M88" s="14">
        <v>3.1</v>
      </c>
      <c r="N88" s="14">
        <v>57.1</v>
      </c>
      <c r="O88" s="14">
        <v>27.5</v>
      </c>
      <c r="P88" s="14">
        <v>14.3</v>
      </c>
      <c r="Q88" s="14">
        <v>10.4</v>
      </c>
      <c r="R88" s="14">
        <v>10.9</v>
      </c>
      <c r="S88" s="27">
        <v>22.4</v>
      </c>
      <c r="T88" s="28">
        <v>84.8</v>
      </c>
    </row>
    <row r="89" spans="1:21" ht="15" x14ac:dyDescent="0.25">
      <c r="A89" s="15" t="s">
        <v>56</v>
      </c>
      <c r="B89" s="13"/>
      <c r="C89" s="13"/>
      <c r="D89" s="13"/>
      <c r="E89" s="13"/>
      <c r="F89" s="13"/>
      <c r="G89" s="13"/>
      <c r="H89" s="13"/>
      <c r="I89" s="13"/>
      <c r="J89" s="14">
        <v>530.29999999999995</v>
      </c>
      <c r="K89" s="14">
        <v>1129.5</v>
      </c>
      <c r="L89" s="14">
        <v>803.6</v>
      </c>
      <c r="M89" s="14">
        <v>908.8</v>
      </c>
      <c r="N89" s="14">
        <v>904.4</v>
      </c>
      <c r="O89" s="14">
        <v>675.8</v>
      </c>
      <c r="P89" s="14">
        <v>833.6</v>
      </c>
      <c r="Q89" s="14">
        <v>402.20000000000005</v>
      </c>
      <c r="R89" s="14">
        <v>705</v>
      </c>
      <c r="S89" s="27">
        <v>1413</v>
      </c>
      <c r="T89" s="28">
        <v>1885.8</v>
      </c>
    </row>
    <row r="90" spans="1:21" ht="5.0999999999999996" customHeight="1" thickBot="1" x14ac:dyDescent="0.3">
      <c r="A90" s="18"/>
      <c r="B90" s="19"/>
      <c r="C90" s="19"/>
      <c r="D90" s="19"/>
      <c r="E90" s="19"/>
      <c r="F90" s="19"/>
      <c r="G90" s="19"/>
      <c r="H90" s="19"/>
      <c r="I90" s="19"/>
      <c r="J90" s="18"/>
      <c r="K90" s="20"/>
      <c r="L90" s="20"/>
      <c r="M90" s="20"/>
      <c r="N90" s="20"/>
      <c r="O90" s="20"/>
      <c r="P90" s="20"/>
      <c r="Q90" s="20"/>
      <c r="R90" s="20"/>
      <c r="S90" s="20"/>
      <c r="T90" s="19"/>
    </row>
    <row r="91" spans="1:21" ht="14.45" customHeight="1" thickTop="1" x14ac:dyDescent="0.2"/>
    <row r="92" spans="1:21" s="23" customFormat="1" ht="15" x14ac:dyDescent="0.25">
      <c r="A92" s="21" t="s">
        <v>74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</row>
    <row r="93" spans="1:21" s="23" customFormat="1" ht="15" x14ac:dyDescent="0.25">
      <c r="A93" s="24" t="s">
        <v>75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</row>
  </sheetData>
  <mergeCells count="3">
    <mergeCell ref="A1:T1"/>
    <mergeCell ref="A2:T2"/>
    <mergeCell ref="A3:T3"/>
  </mergeCells>
  <hyperlinks>
    <hyperlink ref="A93" r:id="rId1"/>
  </hyperlinks>
  <pageMargins left="0.39370078740157483" right="0.39370078740157483" top="0.39370078740157483" bottom="0.39370078740157483" header="0.39370078740157483" footer="0.19685039370078741"/>
  <pageSetup paperSize="9" scale="75" fitToHeight="0" orientation="landscape" r:id="rId2"/>
  <headerFooter>
    <oddFooter xml:space="preserve">&amp;C&amp;"Times New Roman,обычный"&amp;K000000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Крапивин Федор Сергеевич</cp:lastModifiedBy>
  <cp:lastPrinted>2026-02-27T08:24:03Z</cp:lastPrinted>
  <dcterms:modified xsi:type="dcterms:W3CDTF">2026-02-27T08:40:56Z</dcterms:modified>
</cp:coreProperties>
</file>