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60" yWindow="75" windowWidth="19440" windowHeight="7830"/>
  </bookViews>
  <sheets>
    <sheet name="G-1" sheetId="6" r:id="rId1"/>
    <sheet name="Metadata" sheetId="7" r:id="rId2"/>
  </sheets>
  <calcPr calcId="14562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Y19" i="6" l="1"/>
  <c r="Y15" i="6"/>
  <c r="Y11" i="6"/>
  <c r="Y7" i="6"/>
  <c r="Y17" i="6"/>
  <c r="Y9" i="6" l="1"/>
  <c r="Y13" i="6"/>
  <c r="X19" i="6" l="1"/>
  <c r="X17" i="6"/>
  <c r="X15" i="6"/>
  <c r="X13" i="6"/>
  <c r="X11" i="6"/>
  <c r="X9" i="6"/>
  <c r="X7" i="6"/>
  <c r="S19" i="6"/>
  <c r="T19" i="6"/>
  <c r="U19" i="6"/>
  <c r="V19" i="6"/>
  <c r="W19" i="6"/>
  <c r="S17" i="6"/>
  <c r="T17" i="6"/>
  <c r="U17" i="6"/>
  <c r="V17" i="6"/>
  <c r="W17" i="6"/>
  <c r="S15" i="6"/>
  <c r="T15" i="6"/>
  <c r="U15" i="6"/>
  <c r="V15" i="6"/>
  <c r="W15" i="6"/>
  <c r="S13" i="6"/>
  <c r="T13" i="6"/>
  <c r="U13" i="6"/>
  <c r="V13" i="6"/>
  <c r="W13" i="6"/>
  <c r="S11" i="6"/>
  <c r="T11" i="6"/>
  <c r="U11" i="6"/>
  <c r="V11" i="6"/>
  <c r="W11" i="6"/>
  <c r="S9" i="6"/>
  <c r="T9" i="6"/>
  <c r="U9" i="6"/>
  <c r="V9" i="6"/>
  <c r="W9" i="6"/>
  <c r="S7" i="6"/>
  <c r="T7" i="6"/>
  <c r="U7" i="6"/>
  <c r="V7" i="6"/>
  <c r="W7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D9" i="6"/>
  <c r="D11" i="6"/>
  <c r="D13" i="6"/>
  <c r="D15" i="6"/>
  <c r="D1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</calcChain>
</file>

<file path=xl/sharedStrings.xml><?xml version="1.0" encoding="utf-8"?>
<sst xmlns="http://schemas.openxmlformats.org/spreadsheetml/2006/main" count="53" uniqueCount="36">
  <si>
    <t>Unit</t>
  </si>
  <si>
    <t>%</t>
  </si>
  <si>
    <t>ktoe</t>
  </si>
  <si>
    <t>of which</t>
  </si>
  <si>
    <t>Industry</t>
  </si>
  <si>
    <t>Transport</t>
  </si>
  <si>
    <t>Commercial and public services</t>
  </si>
  <si>
    <t>Non-specified</t>
  </si>
  <si>
    <t>Non-energy use</t>
  </si>
  <si>
    <t>Households</t>
  </si>
  <si>
    <t>Agriculture, forestry and fishery</t>
  </si>
  <si>
    <t>Total final energy consumption</t>
  </si>
  <si>
    <t xml:space="preserve">Transport </t>
  </si>
  <si>
    <t xml:space="preserve">Commercial and public services  </t>
  </si>
  <si>
    <t xml:space="preserve">Industry </t>
  </si>
  <si>
    <t>Reference:</t>
  </si>
  <si>
    <t>Data of International Energy Agency (Energy Balances of Belarus).</t>
  </si>
  <si>
    <t>Indicator:</t>
  </si>
  <si>
    <t>G1 – Final energy consumption</t>
  </si>
  <si>
    <t>Brief description:</t>
  </si>
  <si>
    <t>Final energy consumption in total, by economic activity (industry, transport, service sector, agriculture, forestry and fishery), households and non-energy use.</t>
  </si>
  <si>
    <t>Methodology:</t>
  </si>
  <si>
    <t>Final energy consumption is formed  in the result of construction of energy balance in format and using methodology of International Energy Agency (IEA) in accordance with Energy Statistics Manual  (OECD/IEA/Eurostat, 2007);</t>
  </si>
  <si>
    <t>Energy Statistics Manual (OECD/IEA/Eurostat, 2007):</t>
  </si>
  <si>
    <t>Database documentation provides support information for the IEA World Energy Balances database:</t>
  </si>
  <si>
    <r>
      <t xml:space="preserve">Final energy consumption </t>
    </r>
    <r>
      <rPr>
        <sz val="12"/>
        <color theme="1"/>
        <rFont val="Arial"/>
        <family val="2"/>
        <charset val="204"/>
      </rPr>
      <t>covers the consumption of energy by the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Arial"/>
        <family val="2"/>
        <charset val="204"/>
      </rPr>
      <t>final consumers (enterprises of all economic activities and households) and non-energy use.</t>
    </r>
  </si>
  <si>
    <r>
      <t xml:space="preserve">Non-energy use </t>
    </r>
    <r>
      <rPr>
        <sz val="12"/>
        <color theme="1"/>
        <rFont val="Arial"/>
        <family val="2"/>
        <charset val="204"/>
      </rPr>
      <t>covers fuels that are used as raw materials in the different sectors and are not consumed as a fuel or transformed into another fuel.</t>
    </r>
  </si>
  <si>
    <t>Data source:</t>
  </si>
  <si>
    <t>Relevance of the indicator:</t>
  </si>
  <si>
    <t>The indicator shows trends in final energy consumption by users. Improving the efficiency of energy consumption (or reducing energy intensity) reduces negative environmental impacts.</t>
  </si>
  <si>
    <r>
      <t xml:space="preserve">Time series data on the indicators for 1990-2019, Table G-1. Final energy consumption: </t>
    </r>
    <r>
      <rPr>
        <i/>
        <sz val="14"/>
        <rFont val="Calibri"/>
        <family val="2"/>
      </rPr>
      <t xml:space="preserve"> Belarus</t>
    </r>
  </si>
  <si>
    <t>1990–2019</t>
  </si>
  <si>
    <t>https://www.iea.org/reports/energy-statistics-manual-2</t>
  </si>
  <si>
    <t>http://wds.iea.org/wds/pdf/WORLDBAL_Documentation.pdf</t>
  </si>
  <si>
    <t>IEA Energy Balances of the Republic of Belarus.</t>
  </si>
  <si>
    <t>November 01,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</si>
</sst>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  <charset val="204"/>
    </font>
    <font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54">
    <xf numFmtId="0" fontId="0" fillId="0" borderId="0" xfId="0"/>
    <xf numFmtId="0" fontId="5" fillId="3" borderId="0" xfId="0" applyFont="1" applyFill="1"/>
    <xf numFmtId="0" fontId="8" fillId="3" borderId="0" xfId="0" applyFont="1" applyFill="1" applyAlignment="1">
      <alignment horizontal="left"/>
    </xf>
    <xf numFmtId="0" fontId="5" fillId="0" borderId="1" xfId="0" applyFont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 vertical="center" wrapText="1"/>
    </xf>
    <xf numFmtId="164" fontId="3" fillId="5" borderId="5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/>
    </xf>
    <xf numFmtId="0" fontId="11" fillId="2" borderId="0" xfId="0" applyFont="1" applyFill="1"/>
    <xf numFmtId="0" fontId="10" fillId="2" borderId="0" xfId="0" applyFont="1" applyFill="1"/>
    <xf numFmtId="3" fontId="3" fillId="4" borderId="5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3" fontId="11" fillId="4" borderId="5" xfId="0" applyNumberFormat="1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3" fontId="10" fillId="4" borderId="5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0" fillId="0" borderId="6" xfId="0" applyBorder="1" applyAlignment="1"/>
    <xf numFmtId="0" fontId="0" fillId="0" borderId="2" xfId="0" applyBorder="1" applyAlignment="1"/>
    <xf numFmtId="0" fontId="17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4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justify" vertical="center" wrapText="1"/>
    </xf>
    <xf numFmtId="0" fontId="16" fillId="0" borderId="0" xfId="2" applyFont="1" applyAlignment="1">
      <alignment horizontal="justify" vertical="center" wrapText="1"/>
    </xf>
    <xf numFmtId="0" fontId="14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ulka5" displayName="Tabulka5" ref="A4:A20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ds.iea.org/wds/pdf/WORLDBAL_Documentation.pdf" TargetMode="External"/><Relationship Id="rId1" Type="http://schemas.openxmlformats.org/officeDocument/2006/relationships/hyperlink" Target="https://www.iea.org/reports/energy-statistics-manual-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topLeftCell="C1" zoomScale="70" zoomScaleNormal="70" workbookViewId="0">
      <selection activeCell="S36" sqref="S36"/>
    </sheetView>
  </sheetViews>
  <sheetFormatPr defaultColWidth="11.42578125" defaultRowHeight="15" x14ac:dyDescent="0.25"/>
  <cols>
    <col min="1" max="1" width="5.7109375" style="1" customWidth="1"/>
    <col min="2" max="2" width="34" style="18" customWidth="1"/>
    <col min="3" max="3" width="10.28515625" style="1" customWidth="1"/>
    <col min="4" max="25" width="9.7109375" style="1" customWidth="1"/>
    <col min="26" max="16384" width="11.42578125" style="1"/>
  </cols>
  <sheetData>
    <row r="1" spans="1:25" ht="19.5" thickBot="1" x14ac:dyDescent="0.35">
      <c r="A1" s="36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8"/>
      <c r="Y1" s="39"/>
    </row>
    <row r="2" spans="1:25" ht="15.75" thickBot="1" x14ac:dyDescent="0.3">
      <c r="B2" s="2"/>
      <c r="V2" s="32" t="s">
        <v>35</v>
      </c>
      <c r="W2" s="32"/>
      <c r="X2" s="32"/>
      <c r="Y2" s="32"/>
    </row>
    <row r="3" spans="1:25" ht="16.5" thickBot="1" x14ac:dyDescent="0.3">
      <c r="A3" s="3"/>
      <c r="B3" s="4"/>
      <c r="C3" s="5" t="s">
        <v>0</v>
      </c>
      <c r="D3" s="5">
        <v>1990</v>
      </c>
      <c r="E3" s="5">
        <v>1995</v>
      </c>
      <c r="F3" s="5">
        <v>2000</v>
      </c>
      <c r="G3" s="5">
        <v>2001</v>
      </c>
      <c r="H3" s="5">
        <v>2002</v>
      </c>
      <c r="I3" s="6">
        <v>2003</v>
      </c>
      <c r="J3" s="6">
        <v>2004</v>
      </c>
      <c r="K3" s="6">
        <v>2005</v>
      </c>
      <c r="L3" s="6">
        <v>2006</v>
      </c>
      <c r="M3" s="6">
        <v>2007</v>
      </c>
      <c r="N3" s="6">
        <v>2008</v>
      </c>
      <c r="O3" s="6">
        <v>2009</v>
      </c>
      <c r="P3" s="6">
        <v>2010</v>
      </c>
      <c r="Q3" s="6">
        <v>2011</v>
      </c>
      <c r="R3" s="7">
        <v>2012</v>
      </c>
      <c r="S3" s="6">
        <v>2013</v>
      </c>
      <c r="T3" s="7">
        <v>2014</v>
      </c>
      <c r="U3" s="6">
        <v>2015</v>
      </c>
      <c r="V3" s="7">
        <v>2016</v>
      </c>
      <c r="W3" s="7">
        <v>2017</v>
      </c>
      <c r="X3" s="24">
        <v>2018</v>
      </c>
      <c r="Y3" s="24">
        <v>2019</v>
      </c>
    </row>
    <row r="4" spans="1:25" ht="16.5" thickBot="1" x14ac:dyDescent="0.3">
      <c r="A4" s="8">
        <v>1</v>
      </c>
      <c r="B4" s="9" t="s">
        <v>11</v>
      </c>
      <c r="C4" s="10" t="s">
        <v>2</v>
      </c>
      <c r="D4" s="25">
        <v>34503</v>
      </c>
      <c r="E4" s="25">
        <v>18360</v>
      </c>
      <c r="F4" s="25">
        <v>18038</v>
      </c>
      <c r="G4" s="25">
        <v>18281</v>
      </c>
      <c r="H4" s="25">
        <v>18557</v>
      </c>
      <c r="I4" s="26">
        <v>19164</v>
      </c>
      <c r="J4" s="26">
        <v>19018</v>
      </c>
      <c r="K4" s="26">
        <v>19038</v>
      </c>
      <c r="L4" s="26">
        <v>20510</v>
      </c>
      <c r="M4" s="26">
        <v>19997</v>
      </c>
      <c r="N4" s="26">
        <v>19661</v>
      </c>
      <c r="O4" s="26">
        <v>18928</v>
      </c>
      <c r="P4" s="26">
        <v>19630</v>
      </c>
      <c r="Q4" s="26">
        <v>20752</v>
      </c>
      <c r="R4" s="27">
        <v>22953</v>
      </c>
      <c r="S4" s="27">
        <v>19718</v>
      </c>
      <c r="T4" s="27">
        <v>20278</v>
      </c>
      <c r="U4" s="27">
        <v>18252</v>
      </c>
      <c r="V4" s="27">
        <v>18457</v>
      </c>
      <c r="W4" s="27">
        <v>18911</v>
      </c>
      <c r="X4" s="27">
        <v>19860</v>
      </c>
      <c r="Y4" s="27">
        <v>19106</v>
      </c>
    </row>
    <row r="5" spans="1:25" ht="16.5" thickBot="1" x14ac:dyDescent="0.3">
      <c r="A5" s="11"/>
      <c r="B5" s="33" t="s">
        <v>3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5"/>
    </row>
    <row r="6" spans="1:25" ht="16.5" thickBot="1" x14ac:dyDescent="0.3">
      <c r="A6" s="8">
        <v>2</v>
      </c>
      <c r="B6" s="12" t="s">
        <v>4</v>
      </c>
      <c r="C6" s="10" t="s">
        <v>2</v>
      </c>
      <c r="D6" s="28">
        <v>9973</v>
      </c>
      <c r="E6" s="28">
        <v>4634</v>
      </c>
      <c r="F6" s="28">
        <v>4495</v>
      </c>
      <c r="G6" s="28">
        <v>4519</v>
      </c>
      <c r="H6" s="28">
        <v>4393</v>
      </c>
      <c r="I6" s="29">
        <v>4495</v>
      </c>
      <c r="J6" s="29">
        <v>4705</v>
      </c>
      <c r="K6" s="29">
        <v>4804</v>
      </c>
      <c r="L6" s="29">
        <v>4872</v>
      </c>
      <c r="M6" s="29">
        <v>4934</v>
      </c>
      <c r="N6" s="29">
        <v>5086</v>
      </c>
      <c r="O6" s="29">
        <v>4415</v>
      </c>
      <c r="P6" s="29">
        <v>4842</v>
      </c>
      <c r="Q6" s="29">
        <v>4777</v>
      </c>
      <c r="R6" s="30">
        <v>4769</v>
      </c>
      <c r="S6" s="30">
        <v>4586</v>
      </c>
      <c r="T6" s="30">
        <v>4518</v>
      </c>
      <c r="U6" s="30">
        <v>3982</v>
      </c>
      <c r="V6" s="30">
        <v>3960</v>
      </c>
      <c r="W6" s="30">
        <v>4122</v>
      </c>
      <c r="X6" s="30">
        <v>4300</v>
      </c>
      <c r="Y6" s="30">
        <v>4276</v>
      </c>
    </row>
    <row r="7" spans="1:25" ht="16.5" thickBot="1" x14ac:dyDescent="0.3">
      <c r="A7" s="8">
        <v>3</v>
      </c>
      <c r="B7" s="12" t="s">
        <v>14</v>
      </c>
      <c r="C7" s="10" t="s">
        <v>1</v>
      </c>
      <c r="D7" s="13">
        <f>IF(D6="", "n/a", D6/D$4)</f>
        <v>0.28904732921774917</v>
      </c>
      <c r="E7" s="13">
        <f t="shared" ref="E7:X7" si="0">IF(E6="", "n/a", E6/E4)</f>
        <v>0.25239651416122005</v>
      </c>
      <c r="F7" s="13">
        <f t="shared" si="0"/>
        <v>0.24919614147909969</v>
      </c>
      <c r="G7" s="13">
        <f t="shared" si="0"/>
        <v>0.24719654285870576</v>
      </c>
      <c r="H7" s="13">
        <f t="shared" si="0"/>
        <v>0.23673007490434878</v>
      </c>
      <c r="I7" s="13">
        <f t="shared" si="0"/>
        <v>0.23455437278230015</v>
      </c>
      <c r="J7" s="13">
        <f t="shared" si="0"/>
        <v>0.24739720265012094</v>
      </c>
      <c r="K7" s="13">
        <f t="shared" si="0"/>
        <v>0.25233743040235318</v>
      </c>
      <c r="L7" s="13">
        <f t="shared" si="0"/>
        <v>0.23754266211604094</v>
      </c>
      <c r="M7" s="13">
        <f t="shared" si="0"/>
        <v>0.24673701055158273</v>
      </c>
      <c r="N7" s="13">
        <f t="shared" si="0"/>
        <v>0.25868470576267738</v>
      </c>
      <c r="O7" s="13">
        <f t="shared" si="0"/>
        <v>0.23325232459847844</v>
      </c>
      <c r="P7" s="13">
        <f t="shared" si="0"/>
        <v>0.2466632705043301</v>
      </c>
      <c r="Q7" s="13">
        <f t="shared" si="0"/>
        <v>0.2301946800308404</v>
      </c>
      <c r="R7" s="13">
        <f t="shared" si="0"/>
        <v>0.20777240447871737</v>
      </c>
      <c r="S7" s="13">
        <f t="shared" si="0"/>
        <v>0.23257936910437163</v>
      </c>
      <c r="T7" s="13">
        <f t="shared" si="0"/>
        <v>0.22280303777492849</v>
      </c>
      <c r="U7" s="13">
        <f t="shared" si="0"/>
        <v>0.21816787201402585</v>
      </c>
      <c r="V7" s="13">
        <f t="shared" si="0"/>
        <v>0.21455274421628651</v>
      </c>
      <c r="W7" s="13">
        <f t="shared" si="0"/>
        <v>0.21796837819258633</v>
      </c>
      <c r="X7" s="31">
        <f t="shared" si="0"/>
        <v>0.21651560926485397</v>
      </c>
      <c r="Y7" s="31">
        <f t="shared" ref="Y7" si="1">IF(Y6="", "n/a", Y6/Y4)</f>
        <v>0.22380404061551346</v>
      </c>
    </row>
    <row r="8" spans="1:25" ht="16.5" thickBot="1" x14ac:dyDescent="0.3">
      <c r="A8" s="8">
        <v>4</v>
      </c>
      <c r="B8" s="12" t="s">
        <v>5</v>
      </c>
      <c r="C8" s="10" t="s">
        <v>2</v>
      </c>
      <c r="D8" s="28">
        <v>4143</v>
      </c>
      <c r="E8" s="28">
        <v>2393</v>
      </c>
      <c r="F8" s="28">
        <v>2337</v>
      </c>
      <c r="G8" s="28">
        <v>2229</v>
      </c>
      <c r="H8" s="28">
        <v>2423</v>
      </c>
      <c r="I8" s="29">
        <v>2499</v>
      </c>
      <c r="J8" s="29">
        <v>2552</v>
      </c>
      <c r="K8" s="29">
        <v>2804</v>
      </c>
      <c r="L8" s="29">
        <v>3279</v>
      </c>
      <c r="M8" s="29">
        <v>3335</v>
      </c>
      <c r="N8" s="29">
        <v>3757</v>
      </c>
      <c r="O8" s="29">
        <v>3428</v>
      </c>
      <c r="P8" s="29">
        <v>3612</v>
      </c>
      <c r="Q8" s="29">
        <v>3797</v>
      </c>
      <c r="R8" s="30">
        <v>4057</v>
      </c>
      <c r="S8" s="30">
        <v>4250</v>
      </c>
      <c r="T8" s="30">
        <v>4052</v>
      </c>
      <c r="U8" s="30">
        <v>3648</v>
      </c>
      <c r="V8" s="30">
        <v>3785</v>
      </c>
      <c r="W8" s="30">
        <v>3936</v>
      </c>
      <c r="X8" s="30">
        <v>4133</v>
      </c>
      <c r="Y8" s="30">
        <v>4101</v>
      </c>
    </row>
    <row r="9" spans="1:25" ht="16.5" thickBot="1" x14ac:dyDescent="0.3">
      <c r="A9" s="8">
        <v>5</v>
      </c>
      <c r="B9" s="14" t="s">
        <v>12</v>
      </c>
      <c r="C9" s="7" t="s">
        <v>1</v>
      </c>
      <c r="D9" s="13">
        <f t="shared" ref="D9:D17" si="2">IF(D8="", "n/a", D8/D$4)</f>
        <v>0.12007651508564472</v>
      </c>
      <c r="E9" s="13">
        <f t="shared" ref="E9:W9" si="3">IF(E8="", "n/a", E8/E$4)</f>
        <v>0.13033769063180828</v>
      </c>
      <c r="F9" s="13">
        <f t="shared" si="3"/>
        <v>0.12955981816165871</v>
      </c>
      <c r="G9" s="13">
        <f t="shared" si="3"/>
        <v>0.12192987254526558</v>
      </c>
      <c r="H9" s="13">
        <f t="shared" si="3"/>
        <v>0.13057067413913886</v>
      </c>
      <c r="I9" s="13">
        <f t="shared" si="3"/>
        <v>0.13040075140889168</v>
      </c>
      <c r="J9" s="13">
        <f t="shared" si="3"/>
        <v>0.13418866337154275</v>
      </c>
      <c r="K9" s="13">
        <f t="shared" si="3"/>
        <v>0.14728437861119867</v>
      </c>
      <c r="L9" s="13">
        <f t="shared" si="3"/>
        <v>0.1598732325694783</v>
      </c>
      <c r="M9" s="13">
        <f t="shared" si="3"/>
        <v>0.16677501625243787</v>
      </c>
      <c r="N9" s="13">
        <f t="shared" si="3"/>
        <v>0.19108895783530847</v>
      </c>
      <c r="O9" s="13">
        <f t="shared" si="3"/>
        <v>0.18110735418427726</v>
      </c>
      <c r="P9" s="13">
        <f t="shared" si="3"/>
        <v>0.18400407539480387</v>
      </c>
      <c r="Q9" s="13">
        <f t="shared" si="3"/>
        <v>0.18297031611410949</v>
      </c>
      <c r="R9" s="13">
        <f t="shared" si="3"/>
        <v>0.17675249422733411</v>
      </c>
      <c r="S9" s="13">
        <f t="shared" si="3"/>
        <v>0.21553910132873516</v>
      </c>
      <c r="T9" s="13">
        <f t="shared" si="3"/>
        <v>0.19982246769898412</v>
      </c>
      <c r="U9" s="13">
        <f t="shared" si="3"/>
        <v>0.19986850756081526</v>
      </c>
      <c r="V9" s="13">
        <f t="shared" si="3"/>
        <v>0.20507124668147586</v>
      </c>
      <c r="W9" s="13">
        <f t="shared" si="3"/>
        <v>0.20813283274284808</v>
      </c>
      <c r="X9" s="31">
        <f>IF(X8="", "n/a", X8/X$4)</f>
        <v>0.20810674723061429</v>
      </c>
      <c r="Y9" s="31">
        <f>IF(Y8="", "n/a", Y8/Y$4)</f>
        <v>0.21464461425730136</v>
      </c>
    </row>
    <row r="10" spans="1:25" ht="16.5" thickBot="1" x14ac:dyDescent="0.3">
      <c r="A10" s="8">
        <v>6</v>
      </c>
      <c r="B10" s="12" t="s">
        <v>9</v>
      </c>
      <c r="C10" s="10" t="s">
        <v>2</v>
      </c>
      <c r="D10" s="28">
        <v>4692</v>
      </c>
      <c r="E10" s="28">
        <v>4636</v>
      </c>
      <c r="F10" s="28">
        <v>5029</v>
      </c>
      <c r="G10" s="28">
        <v>5396</v>
      </c>
      <c r="H10" s="28">
        <v>5378</v>
      </c>
      <c r="I10" s="29">
        <v>5303</v>
      </c>
      <c r="J10" s="29">
        <v>5111</v>
      </c>
      <c r="K10" s="29">
        <v>5168</v>
      </c>
      <c r="L10" s="29">
        <v>5262</v>
      </c>
      <c r="M10" s="29">
        <v>4985</v>
      </c>
      <c r="N10" s="29">
        <v>4798</v>
      </c>
      <c r="O10" s="29">
        <v>4918</v>
      </c>
      <c r="P10" s="29">
        <v>5261</v>
      </c>
      <c r="Q10" s="29">
        <v>5162</v>
      </c>
      <c r="R10" s="30">
        <v>5404</v>
      </c>
      <c r="S10" s="30">
        <v>5304</v>
      </c>
      <c r="T10" s="30">
        <v>5011</v>
      </c>
      <c r="U10" s="30">
        <v>4856</v>
      </c>
      <c r="V10" s="30">
        <v>5091</v>
      </c>
      <c r="W10" s="30">
        <v>5170</v>
      </c>
      <c r="X10" s="30">
        <v>5200</v>
      </c>
      <c r="Y10" s="30">
        <v>4922</v>
      </c>
    </row>
    <row r="11" spans="1:25" ht="16.5" thickBot="1" x14ac:dyDescent="0.3">
      <c r="A11" s="8">
        <v>7</v>
      </c>
      <c r="B11" s="12" t="s">
        <v>9</v>
      </c>
      <c r="C11" s="10" t="s">
        <v>1</v>
      </c>
      <c r="D11" s="13">
        <f t="shared" si="2"/>
        <v>0.13598817494130946</v>
      </c>
      <c r="E11" s="13">
        <f t="shared" ref="E11:X11" si="4">IF(E10="", "n/a", E10/E$4)</f>
        <v>0.25250544662309365</v>
      </c>
      <c r="F11" s="13">
        <f t="shared" si="4"/>
        <v>0.27880031045570464</v>
      </c>
      <c r="G11" s="13">
        <f t="shared" si="4"/>
        <v>0.29516984847656036</v>
      </c>
      <c r="H11" s="13">
        <f t="shared" si="4"/>
        <v>0.28980977528695373</v>
      </c>
      <c r="I11" s="13">
        <f t="shared" si="4"/>
        <v>0.27671676059277811</v>
      </c>
      <c r="J11" s="13">
        <f t="shared" si="4"/>
        <v>0.26874539909559364</v>
      </c>
      <c r="K11" s="13">
        <f t="shared" si="4"/>
        <v>0.27145708582834333</v>
      </c>
      <c r="L11" s="13">
        <f t="shared" si="4"/>
        <v>0.25655777669429547</v>
      </c>
      <c r="M11" s="13">
        <f t="shared" si="4"/>
        <v>0.24928739310896633</v>
      </c>
      <c r="N11" s="13">
        <f t="shared" si="4"/>
        <v>0.2440364172727735</v>
      </c>
      <c r="O11" s="13">
        <f t="shared" si="4"/>
        <v>0.25982671174978866</v>
      </c>
      <c r="P11" s="13">
        <f t="shared" si="4"/>
        <v>0.26800815078960777</v>
      </c>
      <c r="Q11" s="13">
        <f t="shared" si="4"/>
        <v>0.24874710871241326</v>
      </c>
      <c r="R11" s="13">
        <f t="shared" si="4"/>
        <v>0.23543763342482465</v>
      </c>
      <c r="S11" s="13">
        <f t="shared" si="4"/>
        <v>0.26899279845826146</v>
      </c>
      <c r="T11" s="13">
        <f t="shared" si="4"/>
        <v>0.24711510010849197</v>
      </c>
      <c r="U11" s="13">
        <f t="shared" si="4"/>
        <v>0.26605303528380453</v>
      </c>
      <c r="V11" s="13">
        <f t="shared" si="4"/>
        <v>0.27583030828411986</v>
      </c>
      <c r="W11" s="13">
        <f t="shared" si="4"/>
        <v>0.27338586008143406</v>
      </c>
      <c r="X11" s="31">
        <f t="shared" si="4"/>
        <v>0.26183282980866063</v>
      </c>
      <c r="Y11" s="31">
        <f t="shared" ref="Y11" si="5">IF(Y10="", "n/a", Y10/Y$4)</f>
        <v>0.25761540877211347</v>
      </c>
    </row>
    <row r="12" spans="1:25" ht="16.5" thickBot="1" x14ac:dyDescent="0.3">
      <c r="A12" s="8">
        <v>8</v>
      </c>
      <c r="B12" s="12" t="s">
        <v>6</v>
      </c>
      <c r="C12" s="10" t="s">
        <v>2</v>
      </c>
      <c r="D12" s="28">
        <v>4092</v>
      </c>
      <c r="E12" s="28">
        <v>2639</v>
      </c>
      <c r="F12" s="28">
        <v>2175</v>
      </c>
      <c r="G12" s="28">
        <v>2063</v>
      </c>
      <c r="H12" s="28">
        <v>1883</v>
      </c>
      <c r="I12" s="29">
        <v>2056</v>
      </c>
      <c r="J12" s="29">
        <v>2051</v>
      </c>
      <c r="K12" s="29">
        <v>2088</v>
      </c>
      <c r="L12" s="29">
        <v>2088</v>
      </c>
      <c r="M12" s="29">
        <v>1966</v>
      </c>
      <c r="N12" s="29">
        <v>1832</v>
      </c>
      <c r="O12" s="29">
        <v>2099</v>
      </c>
      <c r="P12" s="29">
        <v>2152</v>
      </c>
      <c r="Q12" s="29">
        <v>1969</v>
      </c>
      <c r="R12" s="30">
        <v>2134</v>
      </c>
      <c r="S12" s="30">
        <v>2132</v>
      </c>
      <c r="T12" s="30">
        <v>2140</v>
      </c>
      <c r="U12" s="30">
        <v>2018</v>
      </c>
      <c r="V12" s="30">
        <v>2063</v>
      </c>
      <c r="W12" s="30">
        <v>2056</v>
      </c>
      <c r="X12" s="30">
        <v>2124</v>
      </c>
      <c r="Y12" s="30">
        <v>2032</v>
      </c>
    </row>
    <row r="13" spans="1:25" ht="16.5" thickBot="1" x14ac:dyDescent="0.3">
      <c r="A13" s="8">
        <v>9</v>
      </c>
      <c r="B13" s="12" t="s">
        <v>13</v>
      </c>
      <c r="C13" s="10" t="s">
        <v>1</v>
      </c>
      <c r="D13" s="13">
        <f t="shared" si="2"/>
        <v>0.11859838274932614</v>
      </c>
      <c r="E13" s="13">
        <f t="shared" ref="E13:X13" si="6">IF(E12="", "n/a", E12/E$4)</f>
        <v>0.1437363834422658</v>
      </c>
      <c r="F13" s="13">
        <f t="shared" si="6"/>
        <v>0.12057877813504823</v>
      </c>
      <c r="G13" s="13">
        <f t="shared" si="6"/>
        <v>0.11284940648761009</v>
      </c>
      <c r="H13" s="13">
        <f t="shared" si="6"/>
        <v>0.1014711429649189</v>
      </c>
      <c r="I13" s="13">
        <f t="shared" si="6"/>
        <v>0.10728449175537466</v>
      </c>
      <c r="J13" s="13">
        <f t="shared" si="6"/>
        <v>0.107845199284888</v>
      </c>
      <c r="K13" s="13">
        <f t="shared" si="6"/>
        <v>0.10967538606996534</v>
      </c>
      <c r="L13" s="13">
        <f t="shared" si="6"/>
        <v>0.10180399804973184</v>
      </c>
      <c r="M13" s="13">
        <f t="shared" si="6"/>
        <v>9.8314747212081818E-2</v>
      </c>
      <c r="N13" s="13">
        <f t="shared" si="6"/>
        <v>9.3179390671888504E-2</v>
      </c>
      <c r="O13" s="13">
        <f t="shared" si="6"/>
        <v>0.11089391377852917</v>
      </c>
      <c r="P13" s="13">
        <f t="shared" si="6"/>
        <v>0.10962812022414671</v>
      </c>
      <c r="Q13" s="13">
        <f t="shared" si="6"/>
        <v>9.4882420971472634E-2</v>
      </c>
      <c r="R13" s="13">
        <f t="shared" si="6"/>
        <v>9.2972596174791963E-2</v>
      </c>
      <c r="S13" s="13">
        <f t="shared" si="6"/>
        <v>0.10812455624302668</v>
      </c>
      <c r="T13" s="13">
        <f t="shared" si="6"/>
        <v>0.10553309004832824</v>
      </c>
      <c r="U13" s="13">
        <f t="shared" si="6"/>
        <v>0.11056322594784133</v>
      </c>
      <c r="V13" s="13">
        <f t="shared" si="6"/>
        <v>0.11177331093893915</v>
      </c>
      <c r="W13" s="13">
        <f t="shared" si="6"/>
        <v>0.10871979271323569</v>
      </c>
      <c r="X13" s="31">
        <f t="shared" si="6"/>
        <v>0.10694864048338369</v>
      </c>
      <c r="Y13" s="31">
        <f t="shared" ref="Y13" si="7">IF(Y12="", "n/a", Y12/Y$4)</f>
        <v>0.1063540249136397</v>
      </c>
    </row>
    <row r="14" spans="1:25" ht="16.5" thickBot="1" x14ac:dyDescent="0.3">
      <c r="A14" s="8">
        <v>10</v>
      </c>
      <c r="B14" s="12" t="s">
        <v>10</v>
      </c>
      <c r="C14" s="10" t="s">
        <v>2</v>
      </c>
      <c r="D14" s="28">
        <v>2241</v>
      </c>
      <c r="E14" s="28">
        <v>1264</v>
      </c>
      <c r="F14" s="28">
        <v>1068</v>
      </c>
      <c r="G14" s="28">
        <v>979</v>
      </c>
      <c r="H14" s="28">
        <v>936</v>
      </c>
      <c r="I14" s="29">
        <v>933</v>
      </c>
      <c r="J14" s="29">
        <v>952</v>
      </c>
      <c r="K14" s="29">
        <v>1013</v>
      </c>
      <c r="L14" s="29">
        <v>1083</v>
      </c>
      <c r="M14" s="29">
        <v>1118</v>
      </c>
      <c r="N14" s="29">
        <v>1226</v>
      </c>
      <c r="O14" s="29">
        <v>1050</v>
      </c>
      <c r="P14" s="29">
        <v>1061</v>
      </c>
      <c r="Q14" s="29">
        <v>1105</v>
      </c>
      <c r="R14" s="30">
        <v>1117</v>
      </c>
      <c r="S14" s="30">
        <v>1083</v>
      </c>
      <c r="T14" s="30">
        <v>1060</v>
      </c>
      <c r="U14" s="30">
        <v>1000</v>
      </c>
      <c r="V14" s="30">
        <v>1013</v>
      </c>
      <c r="W14" s="30">
        <v>1119</v>
      </c>
      <c r="X14" s="30">
        <v>1152</v>
      </c>
      <c r="Y14" s="30">
        <v>1112</v>
      </c>
    </row>
    <row r="15" spans="1:25" ht="16.5" thickBot="1" x14ac:dyDescent="0.3">
      <c r="A15" s="8">
        <v>11</v>
      </c>
      <c r="B15" s="12" t="s">
        <v>10</v>
      </c>
      <c r="C15" s="10" t="s">
        <v>1</v>
      </c>
      <c r="D15" s="13">
        <f t="shared" si="2"/>
        <v>6.4950873837057652E-2</v>
      </c>
      <c r="E15" s="13">
        <f t="shared" ref="E15:X15" si="8">IF(E14="", "n/a", E14/E$4)</f>
        <v>6.8845315904139434E-2</v>
      </c>
      <c r="F15" s="13">
        <f t="shared" si="8"/>
        <v>5.9208337953209893E-2</v>
      </c>
      <c r="G15" s="13">
        <f t="shared" si="8"/>
        <v>5.35528690990646E-2</v>
      </c>
      <c r="H15" s="13">
        <f t="shared" si="8"/>
        <v>5.0439187368647949E-2</v>
      </c>
      <c r="I15" s="13">
        <f t="shared" si="8"/>
        <v>4.8685034439574199E-2</v>
      </c>
      <c r="J15" s="13">
        <f t="shared" si="8"/>
        <v>5.005783994110842E-2</v>
      </c>
      <c r="K15" s="13">
        <f t="shared" si="8"/>
        <v>5.320937073221977E-2</v>
      </c>
      <c r="L15" s="13">
        <f t="shared" si="8"/>
        <v>5.2803510482691371E-2</v>
      </c>
      <c r="M15" s="13">
        <f t="shared" si="8"/>
        <v>5.5908386257938689E-2</v>
      </c>
      <c r="N15" s="13">
        <f t="shared" si="8"/>
        <v>6.2356950307715785E-2</v>
      </c>
      <c r="O15" s="13">
        <f t="shared" si="8"/>
        <v>5.5473372781065088E-2</v>
      </c>
      <c r="P15" s="13">
        <f t="shared" si="8"/>
        <v>5.4049923586347429E-2</v>
      </c>
      <c r="Q15" s="13">
        <f t="shared" si="8"/>
        <v>5.3247879722436393E-2</v>
      </c>
      <c r="R15" s="13">
        <f t="shared" si="8"/>
        <v>4.8664662571341437E-2</v>
      </c>
      <c r="S15" s="13">
        <f t="shared" si="8"/>
        <v>5.4924434526828277E-2</v>
      </c>
      <c r="T15" s="13">
        <f t="shared" si="8"/>
        <v>5.2273399743564451E-2</v>
      </c>
      <c r="U15" s="13">
        <f t="shared" si="8"/>
        <v>5.4788516326977864E-2</v>
      </c>
      <c r="V15" s="13">
        <f t="shared" si="8"/>
        <v>5.488432573007531E-2</v>
      </c>
      <c r="W15" s="13">
        <f t="shared" si="8"/>
        <v>5.9171910528263975E-2</v>
      </c>
      <c r="X15" s="31">
        <f t="shared" si="8"/>
        <v>5.8006042296072508E-2</v>
      </c>
      <c r="Y15" s="31">
        <f t="shared" ref="Y15" si="9">IF(Y14="", "n/a", Y14/Y$4)</f>
        <v>5.8201612059039044E-2</v>
      </c>
    </row>
    <row r="16" spans="1:25" ht="16.5" thickBot="1" x14ac:dyDescent="0.3">
      <c r="A16" s="8">
        <v>12</v>
      </c>
      <c r="B16" s="12" t="s">
        <v>7</v>
      </c>
      <c r="C16" s="10" t="s">
        <v>2</v>
      </c>
      <c r="D16" s="21">
        <v>6</v>
      </c>
      <c r="E16" s="21">
        <v>0</v>
      </c>
      <c r="F16" s="21">
        <v>0</v>
      </c>
      <c r="G16" s="21">
        <v>0</v>
      </c>
      <c r="H16" s="21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2</v>
      </c>
      <c r="O16" s="22">
        <v>0</v>
      </c>
      <c r="P16" s="22">
        <v>0</v>
      </c>
      <c r="Q16" s="22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30">
        <v>0</v>
      </c>
      <c r="Y16" s="30">
        <v>0</v>
      </c>
    </row>
    <row r="17" spans="1:25" ht="16.5" thickBot="1" x14ac:dyDescent="0.3">
      <c r="A17" s="8">
        <v>13</v>
      </c>
      <c r="B17" s="12" t="s">
        <v>7</v>
      </c>
      <c r="C17" s="10" t="s">
        <v>1</v>
      </c>
      <c r="D17" s="13">
        <f t="shared" si="2"/>
        <v>1.7389792191983307E-4</v>
      </c>
      <c r="E17" s="13">
        <f t="shared" ref="E17:X17" si="10">IF(E16="", "n/a", E16/E$4)</f>
        <v>0</v>
      </c>
      <c r="F17" s="13">
        <f t="shared" si="10"/>
        <v>0</v>
      </c>
      <c r="G17" s="13">
        <f t="shared" si="10"/>
        <v>0</v>
      </c>
      <c r="H17" s="13">
        <f t="shared" si="10"/>
        <v>0</v>
      </c>
      <c r="I17" s="13">
        <f t="shared" si="10"/>
        <v>0</v>
      </c>
      <c r="J17" s="13">
        <f t="shared" si="10"/>
        <v>0</v>
      </c>
      <c r="K17" s="13">
        <f t="shared" si="10"/>
        <v>0</v>
      </c>
      <c r="L17" s="13">
        <f t="shared" si="10"/>
        <v>0</v>
      </c>
      <c r="M17" s="13">
        <f t="shared" si="10"/>
        <v>0</v>
      </c>
      <c r="N17" s="13">
        <f t="shared" si="10"/>
        <v>1.0172422562433244E-4</v>
      </c>
      <c r="O17" s="13">
        <f t="shared" si="10"/>
        <v>0</v>
      </c>
      <c r="P17" s="13">
        <f t="shared" si="10"/>
        <v>0</v>
      </c>
      <c r="Q17" s="13">
        <f t="shared" si="10"/>
        <v>0</v>
      </c>
      <c r="R17" s="13">
        <f t="shared" si="10"/>
        <v>0</v>
      </c>
      <c r="S17" s="13">
        <f t="shared" si="10"/>
        <v>0</v>
      </c>
      <c r="T17" s="13">
        <f t="shared" si="10"/>
        <v>0</v>
      </c>
      <c r="U17" s="13">
        <f t="shared" si="10"/>
        <v>0</v>
      </c>
      <c r="V17" s="13">
        <f t="shared" si="10"/>
        <v>0</v>
      </c>
      <c r="W17" s="13">
        <f t="shared" si="10"/>
        <v>0</v>
      </c>
      <c r="X17" s="31">
        <f t="shared" si="10"/>
        <v>0</v>
      </c>
      <c r="Y17" s="31">
        <f t="shared" ref="Y17" si="11">IF(Y16="", "n/a", Y16/Y$4)</f>
        <v>0</v>
      </c>
    </row>
    <row r="18" spans="1:25" ht="16.5" thickBot="1" x14ac:dyDescent="0.3">
      <c r="A18" s="8">
        <v>14</v>
      </c>
      <c r="B18" s="12" t="s">
        <v>8</v>
      </c>
      <c r="C18" s="10" t="s">
        <v>2</v>
      </c>
      <c r="D18" s="28">
        <v>9357</v>
      </c>
      <c r="E18" s="28">
        <v>2794</v>
      </c>
      <c r="F18" s="28">
        <v>2933</v>
      </c>
      <c r="G18" s="28">
        <v>3095</v>
      </c>
      <c r="H18" s="28">
        <v>3545</v>
      </c>
      <c r="I18" s="29">
        <v>3879</v>
      </c>
      <c r="J18" s="29">
        <v>3647</v>
      </c>
      <c r="K18" s="29">
        <v>3161</v>
      </c>
      <c r="L18" s="29">
        <v>3926</v>
      </c>
      <c r="M18" s="29">
        <v>3660</v>
      </c>
      <c r="N18" s="29">
        <v>2961</v>
      </c>
      <c r="O18" s="29">
        <v>3018</v>
      </c>
      <c r="P18" s="29">
        <v>2701</v>
      </c>
      <c r="Q18" s="29">
        <v>3942</v>
      </c>
      <c r="R18" s="30">
        <v>5473</v>
      </c>
      <c r="S18" s="30">
        <v>2362</v>
      </c>
      <c r="T18" s="30">
        <v>3497</v>
      </c>
      <c r="U18" s="30">
        <v>2748</v>
      </c>
      <c r="V18" s="30">
        <v>2546</v>
      </c>
      <c r="W18" s="30">
        <v>2506</v>
      </c>
      <c r="X18" s="30">
        <v>2952</v>
      </c>
      <c r="Y18" s="30">
        <v>2662</v>
      </c>
    </row>
    <row r="19" spans="1:25" ht="16.5" thickBot="1" x14ac:dyDescent="0.3">
      <c r="A19" s="11">
        <v>15</v>
      </c>
      <c r="B19" s="12" t="s">
        <v>8</v>
      </c>
      <c r="C19" s="10" t="s">
        <v>1</v>
      </c>
      <c r="D19" s="13">
        <f>IF(D18="", "n/a", D18/D$4)</f>
        <v>0.27119380923397968</v>
      </c>
      <c r="E19" s="13">
        <f t="shared" ref="E19:X19" si="12">IF(E18="", "n/a", E18/E$4)</f>
        <v>0.15217864923747276</v>
      </c>
      <c r="F19" s="13">
        <f t="shared" si="12"/>
        <v>0.16260117529659607</v>
      </c>
      <c r="G19" s="13">
        <f t="shared" si="12"/>
        <v>0.1693014605327936</v>
      </c>
      <c r="H19" s="13">
        <f t="shared" si="12"/>
        <v>0.19103303335668481</v>
      </c>
      <c r="I19" s="13">
        <f t="shared" si="12"/>
        <v>0.20241077019411396</v>
      </c>
      <c r="J19" s="13">
        <f t="shared" si="12"/>
        <v>0.19176569565674623</v>
      </c>
      <c r="K19" s="13">
        <f t="shared" si="12"/>
        <v>0.16603634835591974</v>
      </c>
      <c r="L19" s="13">
        <f t="shared" si="12"/>
        <v>0.19141882008776206</v>
      </c>
      <c r="M19" s="13">
        <f t="shared" si="12"/>
        <v>0.18302745411811772</v>
      </c>
      <c r="N19" s="13">
        <f t="shared" si="12"/>
        <v>0.15060271603682418</v>
      </c>
      <c r="O19" s="13">
        <f t="shared" si="12"/>
        <v>0.15944632290786137</v>
      </c>
      <c r="P19" s="13">
        <f t="shared" si="12"/>
        <v>0.13759551706571574</v>
      </c>
      <c r="Q19" s="13">
        <f t="shared" si="12"/>
        <v>0.18995759444872784</v>
      </c>
      <c r="R19" s="13">
        <f t="shared" si="12"/>
        <v>0.23844377641266937</v>
      </c>
      <c r="S19" s="13">
        <f t="shared" si="12"/>
        <v>0.11978902525611117</v>
      </c>
      <c r="T19" s="13">
        <f t="shared" si="12"/>
        <v>0.17245290462570273</v>
      </c>
      <c r="U19" s="13">
        <f t="shared" si="12"/>
        <v>0.15055884286653518</v>
      </c>
      <c r="V19" s="13">
        <f t="shared" si="12"/>
        <v>0.13794224413501652</v>
      </c>
      <c r="W19" s="13">
        <f t="shared" si="12"/>
        <v>0.13251546718840887</v>
      </c>
      <c r="X19" s="31">
        <f t="shared" si="12"/>
        <v>0.1486404833836858</v>
      </c>
      <c r="Y19" s="31">
        <f t="shared" ref="Y19" si="13">IF(Y18="", "n/a", Y18/Y$4)</f>
        <v>0.13932795980320317</v>
      </c>
    </row>
    <row r="20" spans="1:25" ht="9.75" customHeight="1" x14ac:dyDescent="0.25">
      <c r="A20" s="15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5" ht="15.75" x14ac:dyDescent="0.25">
      <c r="B21" s="19" t="s">
        <v>15</v>
      </c>
    </row>
    <row r="22" spans="1:25" ht="15.75" x14ac:dyDescent="0.25">
      <c r="B22" s="20" t="s">
        <v>16</v>
      </c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3">
    <mergeCell ref="V2:Y2"/>
    <mergeCell ref="B5:Y5"/>
    <mergeCell ref="A1:Y1"/>
  </mergeCells>
  <pageMargins left="0.15748031496062992" right="0.11811023622047245" top="1.1811023622047245" bottom="0.78740157480314965" header="0.31496062992125984" footer="0.31496062992125984"/>
  <pageSetup paperSize="9" scale="5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A22" sqref="A22:H22"/>
    </sheetView>
  </sheetViews>
  <sheetFormatPr defaultRowHeight="15" x14ac:dyDescent="0.25"/>
  <cols>
    <col min="1" max="1" width="16.42578125" customWidth="1"/>
  </cols>
  <sheetData>
    <row r="1" spans="1:8" ht="15.75" x14ac:dyDescent="0.25">
      <c r="A1" s="45" t="s">
        <v>17</v>
      </c>
      <c r="B1" s="45"/>
      <c r="C1" s="45"/>
      <c r="D1" s="45"/>
      <c r="E1" s="45"/>
      <c r="F1" s="45"/>
      <c r="G1" s="45"/>
      <c r="H1" s="45"/>
    </row>
    <row r="2" spans="1:8" ht="15.75" x14ac:dyDescent="0.25">
      <c r="A2" s="51" t="s">
        <v>18</v>
      </c>
      <c r="B2" s="51"/>
      <c r="C2" s="51"/>
      <c r="D2" s="51"/>
      <c r="E2" s="51"/>
      <c r="F2" s="51"/>
      <c r="G2" s="51"/>
      <c r="H2" s="51"/>
    </row>
    <row r="3" spans="1:8" x14ac:dyDescent="0.25">
      <c r="A3" s="52" t="s">
        <v>31</v>
      </c>
      <c r="B3" s="52"/>
      <c r="C3" s="52"/>
      <c r="D3" s="52"/>
      <c r="E3" s="52"/>
      <c r="F3" s="52"/>
      <c r="G3" s="52"/>
      <c r="H3" s="52"/>
    </row>
    <row r="4" spans="1:8" ht="8.25" customHeight="1" x14ac:dyDescent="0.25"/>
    <row r="5" spans="1:8" ht="15.75" x14ac:dyDescent="0.25">
      <c r="A5" s="45" t="s">
        <v>19</v>
      </c>
      <c r="B5" s="45"/>
      <c r="C5" s="45"/>
      <c r="D5" s="45"/>
      <c r="E5" s="45"/>
      <c r="F5" s="45"/>
      <c r="G5" s="45"/>
      <c r="H5" s="45"/>
    </row>
    <row r="6" spans="1:8" ht="39.75" customHeight="1" x14ac:dyDescent="0.25">
      <c r="A6" s="53" t="s">
        <v>20</v>
      </c>
      <c r="B6" s="53"/>
      <c r="C6" s="53"/>
      <c r="D6" s="53"/>
      <c r="E6" s="53"/>
      <c r="F6" s="53"/>
      <c r="G6" s="53"/>
      <c r="H6" s="53"/>
    </row>
    <row r="7" spans="1:8" ht="7.5" customHeight="1" x14ac:dyDescent="0.25"/>
    <row r="8" spans="1:8" ht="15.75" x14ac:dyDescent="0.25">
      <c r="A8" s="45" t="s">
        <v>21</v>
      </c>
      <c r="B8" s="45"/>
      <c r="C8" s="45"/>
      <c r="D8" s="45"/>
      <c r="E8" s="45"/>
      <c r="F8" s="45"/>
      <c r="G8" s="45"/>
      <c r="H8" s="45"/>
    </row>
    <row r="9" spans="1:8" ht="48" customHeight="1" x14ac:dyDescent="0.25">
      <c r="A9" s="47" t="s">
        <v>22</v>
      </c>
      <c r="B9" s="47"/>
      <c r="C9" s="47"/>
      <c r="D9" s="47"/>
      <c r="E9" s="47"/>
      <c r="F9" s="47"/>
      <c r="G9" s="47"/>
      <c r="H9" s="47"/>
    </row>
    <row r="10" spans="1:8" ht="6" customHeight="1" x14ac:dyDescent="0.25"/>
    <row r="11" spans="1:8" x14ac:dyDescent="0.25">
      <c r="A11" s="48" t="s">
        <v>23</v>
      </c>
      <c r="B11" s="42"/>
      <c r="C11" s="42"/>
      <c r="D11" s="42"/>
      <c r="E11" s="42"/>
      <c r="F11" s="42"/>
      <c r="G11" s="42"/>
      <c r="H11" s="42"/>
    </row>
    <row r="12" spans="1:8" x14ac:dyDescent="0.25">
      <c r="A12" s="49" t="s">
        <v>32</v>
      </c>
      <c r="B12" s="48"/>
      <c r="C12" s="48"/>
      <c r="D12" s="48"/>
      <c r="E12" s="48"/>
      <c r="F12" s="48"/>
      <c r="G12" s="48"/>
      <c r="H12" s="48"/>
    </row>
    <row r="13" spans="1:8" ht="9" customHeight="1" x14ac:dyDescent="0.25"/>
    <row r="14" spans="1:8" ht="32.25" customHeight="1" x14ac:dyDescent="0.25">
      <c r="A14" s="50" t="s">
        <v>24</v>
      </c>
      <c r="B14" s="42"/>
      <c r="C14" s="42"/>
      <c r="D14" s="42"/>
      <c r="E14" s="42"/>
      <c r="F14" s="42"/>
      <c r="G14" s="42"/>
      <c r="H14" s="42"/>
    </row>
    <row r="15" spans="1:8" ht="15" customHeight="1" x14ac:dyDescent="0.25">
      <c r="A15" s="49" t="s">
        <v>33</v>
      </c>
      <c r="B15" s="48"/>
      <c r="C15" s="48"/>
      <c r="D15" s="48"/>
      <c r="E15" s="48"/>
      <c r="F15" s="48"/>
      <c r="G15" s="48"/>
      <c r="H15" s="48"/>
    </row>
    <row r="16" spans="1:8" ht="9.75" customHeight="1" x14ac:dyDescent="0.25"/>
    <row r="17" spans="1:8" ht="55.5" customHeight="1" x14ac:dyDescent="0.25">
      <c r="A17" s="41" t="s">
        <v>25</v>
      </c>
      <c r="B17" s="42"/>
      <c r="C17" s="42"/>
      <c r="D17" s="42"/>
      <c r="E17" s="42"/>
      <c r="F17" s="42"/>
      <c r="G17" s="42"/>
      <c r="H17" s="42"/>
    </row>
    <row r="18" spans="1:8" ht="9" customHeight="1" x14ac:dyDescent="0.25"/>
    <row r="19" spans="1:8" ht="36" customHeight="1" x14ac:dyDescent="0.25">
      <c r="A19" s="43" t="s">
        <v>26</v>
      </c>
      <c r="B19" s="44"/>
      <c r="C19" s="44"/>
      <c r="D19" s="44"/>
      <c r="E19" s="44"/>
      <c r="F19" s="44"/>
      <c r="G19" s="44"/>
      <c r="H19" s="44"/>
    </row>
    <row r="20" spans="1:8" ht="9.75" customHeight="1" x14ac:dyDescent="0.25"/>
    <row r="21" spans="1:8" ht="15.75" x14ac:dyDescent="0.25">
      <c r="A21" s="45" t="s">
        <v>27</v>
      </c>
      <c r="B21" s="45"/>
      <c r="C21" s="45"/>
      <c r="D21" s="45"/>
      <c r="E21" s="45"/>
      <c r="F21" s="45"/>
      <c r="G21" s="45"/>
      <c r="H21" s="45"/>
    </row>
    <row r="22" spans="1:8" ht="15.75" x14ac:dyDescent="0.25">
      <c r="A22" s="46" t="s">
        <v>34</v>
      </c>
      <c r="B22" s="46"/>
      <c r="C22" s="46"/>
      <c r="D22" s="46"/>
      <c r="E22" s="46"/>
      <c r="F22" s="46"/>
      <c r="G22" s="46"/>
      <c r="H22" s="46"/>
    </row>
    <row r="23" spans="1:8" ht="8.25" customHeight="1" x14ac:dyDescent="0.25"/>
    <row r="24" spans="1:8" ht="15.75" x14ac:dyDescent="0.25">
      <c r="A24" s="45" t="s">
        <v>28</v>
      </c>
      <c r="B24" s="45"/>
      <c r="C24" s="45"/>
      <c r="D24" s="45"/>
      <c r="E24" s="45"/>
      <c r="F24" s="45"/>
      <c r="G24" s="45"/>
      <c r="H24" s="45"/>
    </row>
    <row r="25" spans="1:8" ht="52.5" customHeight="1" x14ac:dyDescent="0.25">
      <c r="A25" s="40" t="s">
        <v>29</v>
      </c>
      <c r="B25" s="40"/>
      <c r="C25" s="40"/>
      <c r="D25" s="40"/>
      <c r="E25" s="40"/>
      <c r="F25" s="40"/>
      <c r="G25" s="40"/>
      <c r="H25" s="40"/>
    </row>
  </sheetData>
  <mergeCells count="17">
    <mergeCell ref="A8:H8"/>
    <mergeCell ref="A1:H1"/>
    <mergeCell ref="A2:H2"/>
    <mergeCell ref="A3:H3"/>
    <mergeCell ref="A5:H5"/>
    <mergeCell ref="A6:H6"/>
    <mergeCell ref="A9:H9"/>
    <mergeCell ref="A11:H11"/>
    <mergeCell ref="A12:H12"/>
    <mergeCell ref="A14:H14"/>
    <mergeCell ref="A15:H15"/>
    <mergeCell ref="A25:H25"/>
    <mergeCell ref="A17:H17"/>
    <mergeCell ref="A19:H19"/>
    <mergeCell ref="A21:H21"/>
    <mergeCell ref="A22:H22"/>
    <mergeCell ref="A24:H24"/>
  </mergeCells>
  <hyperlinks>
    <hyperlink ref="A12" r:id="rId1"/>
    <hyperlink ref="A15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G-1</vt:lpstr>
      <vt:lpstr>Metadata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2024-10-23T08:27:37Z</cp:lastPrinted>
  <dcterms:created xsi:type="dcterms:W3CDTF">2011-05-01T09:55:58Z</dcterms:created>
  <dcterms:modified xsi:type="dcterms:W3CDTF">2024-10-30T08:04:50Z</dcterms:modified>
</cp:coreProperties>
</file>