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15" windowWidth="14520" windowHeight="12045" activeTab="1"/>
  </bookViews>
  <sheets>
    <sheet name="C-16" sheetId="6" r:id="rId1"/>
    <sheet name="Metadata" sheetId="7" r:id="rId2"/>
  </sheets>
  <definedNames>
    <definedName name="_xlnm.Print_Area" localSheetId="0">'C-16'!$A$1:$V$23</definedName>
  </definedNames>
  <calcPr calcId="144525"/>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V14" i="6" l="1"/>
  <c r="V15" i="6" s="1"/>
  <c r="V10" i="6"/>
  <c r="U14" i="6" l="1"/>
  <c r="E15" i="6" l="1"/>
  <c r="F15" i="6"/>
  <c r="G15" i="6"/>
  <c r="H15" i="6"/>
  <c r="I15" i="6"/>
  <c r="J15" i="6"/>
  <c r="K15" i="6"/>
  <c r="L15" i="6"/>
  <c r="M15" i="6"/>
  <c r="N15" i="6"/>
  <c r="O15" i="6"/>
  <c r="P15" i="6"/>
  <c r="Q15" i="6"/>
  <c r="R15" i="6"/>
  <c r="S15" i="6"/>
  <c r="T15" i="6"/>
  <c r="U15" i="6"/>
  <c r="D15" i="6"/>
  <c r="E10" i="6"/>
  <c r="F10" i="6"/>
  <c r="G10" i="6"/>
  <c r="H10" i="6"/>
  <c r="I10" i="6"/>
  <c r="J10" i="6"/>
  <c r="K10" i="6"/>
  <c r="L10" i="6"/>
  <c r="M10" i="6"/>
  <c r="N10" i="6"/>
  <c r="O10" i="6"/>
  <c r="P10" i="6"/>
  <c r="Q10" i="6"/>
  <c r="R10" i="6"/>
  <c r="S10" i="6"/>
  <c r="T10" i="6"/>
  <c r="U10" i="6"/>
  <c r="D10" i="6"/>
</calcChain>
</file>

<file path=xl/sharedStrings.xml><?xml version="1.0" encoding="utf-8"?>
<sst xmlns="http://schemas.openxmlformats.org/spreadsheetml/2006/main" count="74" uniqueCount="35">
  <si>
    <t>%</t>
  </si>
  <si>
    <t>Unit</t>
  </si>
  <si>
    <t>Water discharge into surface water bodies by degree of treatment</t>
  </si>
  <si>
    <t>Note:</t>
  </si>
  <si>
    <t xml:space="preserve"> million m3/year</t>
  </si>
  <si>
    <t>Wastewater discharge into surface water bodies</t>
  </si>
  <si>
    <t>By the data of the Ministry of Natural Resources and Environmental Protection of the Republic of Belarus. Since 2016 the data include discharge surface wastewater.</t>
  </si>
  <si>
    <t>Indicator:</t>
  </si>
  <si>
    <t>Brief description:</t>
  </si>
  <si>
    <t>Methodology:</t>
  </si>
  <si>
    <t>Data source:</t>
  </si>
  <si>
    <t>Relevance of the indicator:</t>
  </si>
  <si>
    <t>С16 – Polluted (non-treated) wastewaters</t>
  </si>
  <si>
    <t>The data producer is the Ministry of Natural Resources and Environmental Protection of the Republic of Belarus.</t>
  </si>
  <si>
    <t>Without treatment at wastewater treatment plants</t>
  </si>
  <si>
    <t>After treatment at wastewater treatment plants</t>
  </si>
  <si>
    <t>…</t>
  </si>
  <si>
    <t>Reference:</t>
  </si>
  <si>
    <r>
      <rPr>
        <i/>
        <sz val="12"/>
        <color theme="1"/>
        <rFont val="Calibri"/>
        <family val="2"/>
        <charset val="204"/>
      </rPr>
      <t>of which:</t>
    </r>
    <r>
      <rPr>
        <i/>
        <sz val="12"/>
        <color rgb="FFFF0000"/>
        <rFont val="Calibri"/>
        <family val="2"/>
        <charset val="204"/>
      </rPr>
      <t xml:space="preserve">
</t>
    </r>
    <r>
      <rPr>
        <b/>
        <i/>
        <sz val="12"/>
        <color theme="1"/>
        <rFont val="Calibri"/>
        <family val="2"/>
        <charset val="204"/>
      </rPr>
      <t>without exceeding the standards for the permissible discharges of chemical and other substances</t>
    </r>
  </si>
  <si>
    <t>Wastewater discharge without exceeding the standards for the permissible discharges of chemical and other substances - total</t>
  </si>
  <si>
    <t>Wastewater discharge with exceeding the standards for the permissible discharges of chemical and other substances - total</t>
  </si>
  <si>
    <t>Wastewater discharge with exceeding the standards for the permissible discharges of chemical and other substances as percent of total wastewater discharge</t>
  </si>
  <si>
    <t>with exceeding the standards for the permissible discharges of chemical and other substances</t>
  </si>
  <si>
    <t>"…" - data not available.</t>
  </si>
  <si>
    <t>*Starting with the data for 2022 wastewater discharge with exceeding the standards for the permissible discharges of chemical and other substances both after and without treatment at wastewater treatment plants is recorded.</t>
  </si>
  <si>
    <t>The indicator defines the level of the pressure on water bodies through wastewaters with exceeding the standards for the permissible discharges of chemical and other substances.</t>
  </si>
  <si>
    <t xml:space="preserve">Wastewater discharge into surface water bodies by degree of treatment (without / with exceeding the standards for the permissible discharges of chemical and other substances both after and without treatment at wastewater treatment plants). </t>
  </si>
  <si>
    <t>Wastewater discharge without exceeding the standards for the permissible discharges of chemical and other substances includes the volume of wastewater discharged into surface water bodies according to standards the content of pollutants in which does not exceed the standards for the permissible discharges of chemical and other substances in the wastewater established in permits for special water use or integrated environmental permits both after and without treatment at wastewater treatment plants;</t>
  </si>
  <si>
    <t>Wastewater discharge with exceeding the standards for the permissible discharges of chemical and other substances includes the volume of wastewater discharged into surface water bodies with violation, including as a result of accidents (incidents), or the content of pollutants in which exceeds the standards for the permissible discharges of chemical and other substances in the wastewater established in permits for special water use or integrated environmental permits both after and without treatment at wastewater treatment plants.</t>
  </si>
  <si>
    <r>
      <t xml:space="preserve">Time series data on the indicators for 2005-2023, Table C-16. Polluted (non-treated) wastewaters: </t>
    </r>
    <r>
      <rPr>
        <i/>
        <sz val="14"/>
        <rFont val="Calibri"/>
        <family val="2"/>
      </rPr>
      <t>Belarus</t>
    </r>
  </si>
  <si>
    <t>July 8, 2024</t>
  </si>
  <si>
    <t>Without treatment at wastewater treatment plants*</t>
  </si>
  <si>
    <t>After treatment at wastewater treatment plants*</t>
  </si>
  <si>
    <t>2005-2023</t>
  </si>
  <si>
    <t xml:space="preserve">official statistics on the data of the state statistical report 1-water (Ministry of Environment) «Report on water use»;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</si>
</sst>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
  </numFmts>
  <fonts count="20" x14ac:knownFonts="1">
    <font>
      <sz val="11"/>
      <color theme="1"/>
      <name val="Calibri"/>
      <family val="2"/>
      <scheme val="minor"/>
    </font>
    <font>
      <sz val="11"/>
      <name val="Calibri"/>
      <family val="2"/>
    </font>
    <font>
      <i/>
      <sz val="14"/>
      <name val="Calibri"/>
      <family val="2"/>
    </font>
    <font>
      <sz val="12"/>
      <name val="Calibri"/>
      <family val="2"/>
    </font>
    <font>
      <b/>
      <sz val="12"/>
      <name val="Calibri"/>
      <family val="2"/>
    </font>
    <font>
      <b/>
      <sz val="14"/>
      <name val="Calibri"/>
      <family val="2"/>
    </font>
    <font>
      <i/>
      <sz val="10"/>
      <name val="Calibri"/>
      <family val="2"/>
    </font>
    <font>
      <sz val="10"/>
      <name val="Calibri"/>
      <family val="2"/>
    </font>
    <font>
      <i/>
      <sz val="12"/>
      <name val="Calibri"/>
      <family val="2"/>
      <charset val="204"/>
    </font>
    <font>
      <sz val="12"/>
      <name val="Calibri"/>
      <family val="2"/>
      <charset val="204"/>
    </font>
    <font>
      <b/>
      <sz val="12"/>
      <color theme="1"/>
      <name val="Arial"/>
      <family val="2"/>
      <charset val="204"/>
    </font>
    <font>
      <sz val="12"/>
      <color theme="1"/>
      <name val="Arial"/>
      <family val="2"/>
      <charset val="204"/>
    </font>
    <font>
      <u/>
      <sz val="12"/>
      <color theme="1"/>
      <name val="Arial"/>
      <family val="2"/>
      <charset val="204"/>
    </font>
    <font>
      <sz val="11"/>
      <color theme="1"/>
      <name val="Calibri"/>
      <family val="2"/>
      <scheme val="minor"/>
    </font>
    <font>
      <i/>
      <sz val="12"/>
      <color rgb="FFFF0000"/>
      <name val="Calibri"/>
      <family val="2"/>
      <charset val="204"/>
    </font>
    <font>
      <i/>
      <sz val="12"/>
      <color theme="1"/>
      <name val="Calibri"/>
      <family val="2"/>
      <charset val="204"/>
    </font>
    <font>
      <b/>
      <i/>
      <sz val="12"/>
      <color theme="1"/>
      <name val="Calibri"/>
      <family val="2"/>
      <charset val="204"/>
    </font>
    <font>
      <b/>
      <i/>
      <sz val="12"/>
      <name val="Calibri"/>
      <family val="2"/>
      <charset val="204"/>
    </font>
    <font>
      <b/>
      <sz val="11"/>
      <name val="Calibri"/>
      <family val="2"/>
      <charset val="204"/>
    </font>
    <font>
      <b/>
      <sz val="11"/>
      <name val="Calibri"/>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2">
    <xf numFmtId="0" fontId="0" fillId="0" borderId="0"/>
    <xf numFmtId="43" fontId="13" fillId="0" borderId="0" applyFont="0" applyFill="0" applyBorder="0" applyAlignment="0" applyProtection="0"/>
  </cellStyleXfs>
  <cellXfs count="70">
    <xf numFmtId="0" fontId="0" fillId="0" borderId="0" xfId="0"/>
    <xf numFmtId="0" fontId="1" fillId="2" borderId="0" xfId="0" applyFont="1" applyFill="1"/>
    <xf numFmtId="0" fontId="6" fillId="2" borderId="0" xfId="0" applyFont="1" applyFill="1" applyAlignment="1">
      <alignment horizontal="left"/>
    </xf>
    <xf numFmtId="0" fontId="7" fillId="2" borderId="0" xfId="0" applyFont="1" applyFill="1" applyBorder="1" applyAlignment="1">
      <alignmen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4" fillId="2" borderId="3" xfId="0" applyFont="1" applyFill="1" applyBorder="1" applyAlignment="1" applyProtection="1">
      <alignment horizontal="left" vertical="center" wrapText="1"/>
      <protection locked="0"/>
    </xf>
    <xf numFmtId="0" fontId="1" fillId="2" borderId="0" xfId="0" applyFont="1" applyFill="1" applyAlignment="1">
      <alignment horizontal="left"/>
    </xf>
    <xf numFmtId="164" fontId="3" fillId="3" borderId="4" xfId="0" applyNumberFormat="1" applyFont="1" applyFill="1" applyBorder="1" applyAlignment="1">
      <alignment horizontal="center" vertical="center" wrapText="1"/>
    </xf>
    <xf numFmtId="0" fontId="1" fillId="2" borderId="0" xfId="0" applyFont="1" applyFill="1" applyBorder="1"/>
    <xf numFmtId="3" fontId="3" fillId="4" borderId="1"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0" fontId="3" fillId="2" borderId="0" xfId="0" applyFont="1" applyFill="1"/>
    <xf numFmtId="0" fontId="3" fillId="2" borderId="1" xfId="0" applyFont="1" applyFill="1" applyBorder="1" applyAlignment="1">
      <alignment horizontal="center" vertical="center"/>
    </xf>
    <xf numFmtId="0" fontId="8" fillId="2" borderId="0" xfId="0" applyFont="1" applyFill="1" applyAlignment="1"/>
    <xf numFmtId="3" fontId="3" fillId="4" borderId="3" xfId="0" applyNumberFormat="1" applyFont="1" applyFill="1" applyBorder="1" applyAlignment="1">
      <alignment horizontal="center" vertical="center" wrapText="1"/>
    </xf>
    <xf numFmtId="0" fontId="4" fillId="2" borderId="8"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0" borderId="3" xfId="0" applyFont="1" applyBorder="1" applyAlignment="1">
      <alignment vertical="center"/>
    </xf>
    <xf numFmtId="0" fontId="1" fillId="2" borderId="0" xfId="0" applyFont="1" applyFill="1" applyBorder="1" applyAlignment="1">
      <alignment vertical="center"/>
    </xf>
    <xf numFmtId="0" fontId="3" fillId="2" borderId="5" xfId="0" applyFont="1" applyFill="1" applyBorder="1" applyAlignment="1">
      <alignment horizontal="left" vertical="center" wrapText="1"/>
    </xf>
    <xf numFmtId="0" fontId="3" fillId="2" borderId="3" xfId="0" applyFont="1" applyFill="1" applyBorder="1" applyAlignment="1">
      <alignment horizontal="center" vertical="center"/>
    </xf>
    <xf numFmtId="0" fontId="3" fillId="0" borderId="10" xfId="0" applyFont="1" applyBorder="1" applyAlignment="1">
      <alignment vertical="center"/>
    </xf>
    <xf numFmtId="0" fontId="11" fillId="0" borderId="0" xfId="0" applyFont="1" applyAlignment="1">
      <alignment vertical="center"/>
    </xf>
    <xf numFmtId="0" fontId="11" fillId="0" borderId="0" xfId="0" applyFont="1" applyAlignment="1">
      <alignment horizontal="left" vertical="center" wrapText="1"/>
    </xf>
    <xf numFmtId="0" fontId="12" fillId="0" borderId="0" xfId="0" applyFont="1"/>
    <xf numFmtId="0" fontId="0" fillId="0" borderId="0" xfId="0" applyAlignment="1">
      <alignment horizontal="left" vertical="top"/>
    </xf>
    <xf numFmtId="0" fontId="11" fillId="0" borderId="0" xfId="0" applyFont="1" applyAlignment="1">
      <alignment horizontal="left" wrapText="1"/>
    </xf>
    <xf numFmtId="43" fontId="0" fillId="0" borderId="0" xfId="1" applyFont="1"/>
    <xf numFmtId="0" fontId="10" fillId="0" borderId="0" xfId="0" applyFont="1" applyFill="1" applyAlignment="1">
      <alignment horizontal="left"/>
    </xf>
    <xf numFmtId="0" fontId="0" fillId="0" borderId="0" xfId="0" applyFill="1"/>
    <xf numFmtId="3" fontId="4" fillId="5" borderId="3" xfId="0" applyNumberFormat="1" applyFont="1" applyFill="1" applyBorder="1" applyAlignment="1">
      <alignment horizontal="center" vertical="center" wrapText="1"/>
    </xf>
    <xf numFmtId="0" fontId="8" fillId="2" borderId="7" xfId="0" applyFont="1" applyFill="1" applyBorder="1" applyAlignment="1"/>
    <xf numFmtId="3" fontId="4" fillId="5" borderId="1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3" fontId="3" fillId="3" borderId="4" xfId="0" applyNumberFormat="1" applyFont="1" applyFill="1" applyBorder="1" applyAlignment="1">
      <alignment horizontal="center" vertical="center" wrapText="1"/>
    </xf>
    <xf numFmtId="0" fontId="18" fillId="2" borderId="12" xfId="0" applyFont="1" applyFill="1" applyBorder="1" applyAlignment="1">
      <alignment horizontal="left"/>
    </xf>
    <xf numFmtId="0" fontId="1" fillId="2" borderId="13" xfId="0" applyFont="1" applyFill="1" applyBorder="1"/>
    <xf numFmtId="0" fontId="1" fillId="2" borderId="14" xfId="0" applyFont="1" applyFill="1" applyBorder="1"/>
    <xf numFmtId="0" fontId="1" fillId="2" borderId="15" xfId="0" applyFont="1" applyFill="1" applyBorder="1" applyAlignment="1">
      <alignment horizontal="left"/>
    </xf>
    <xf numFmtId="0" fontId="1" fillId="2" borderId="9" xfId="0" applyFont="1" applyFill="1" applyBorder="1"/>
    <xf numFmtId="0" fontId="19" fillId="2" borderId="0" xfId="0" applyFont="1" applyFill="1" applyBorder="1" applyAlignment="1" applyProtection="1">
      <alignment horizontal="left" vertical="center" wrapText="1"/>
      <protection locked="0"/>
    </xf>
    <xf numFmtId="0" fontId="1" fillId="2" borderId="0" xfId="0" applyFont="1" applyFill="1" applyBorder="1" applyAlignment="1"/>
    <xf numFmtId="165" fontId="3" fillId="4" borderId="3" xfId="0" applyNumberFormat="1" applyFont="1" applyFill="1" applyBorder="1" applyAlignment="1">
      <alignment horizontal="center" vertical="center" wrapText="1"/>
    </xf>
    <xf numFmtId="165" fontId="3" fillId="4" borderId="4" xfId="0" applyNumberFormat="1" applyFont="1" applyFill="1" applyBorder="1" applyAlignment="1">
      <alignment horizontal="center" vertical="center" wrapText="1"/>
    </xf>
    <xf numFmtId="165" fontId="3" fillId="3" borderId="4" xfId="0" applyNumberFormat="1" applyFont="1" applyFill="1" applyBorder="1" applyAlignment="1">
      <alignment horizontal="center" vertical="center" wrapText="1"/>
    </xf>
    <xf numFmtId="0" fontId="1" fillId="2" borderId="11"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4" xfId="0" applyFont="1" applyFill="1" applyBorder="1" applyAlignment="1">
      <alignment horizontal="left" vertical="top" wrapText="1"/>
    </xf>
    <xf numFmtId="0" fontId="3" fillId="2" borderId="7" xfId="0" applyFont="1" applyFill="1" applyBorder="1" applyAlignment="1">
      <alignment horizontal="center" vertical="top" wrapText="1"/>
    </xf>
    <xf numFmtId="0" fontId="5" fillId="4" borderId="0" xfId="0" applyFont="1" applyFill="1" applyAlignment="1">
      <alignment horizontal="center"/>
    </xf>
    <xf numFmtId="0" fontId="8" fillId="2" borderId="0" xfId="0" applyFont="1" applyFill="1" applyBorder="1" applyAlignment="1">
      <alignment horizontal="right"/>
    </xf>
    <xf numFmtId="0" fontId="4" fillId="6" borderId="2"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5"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0" fillId="4" borderId="0" xfId="0" applyFont="1" applyFill="1" applyBorder="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top"/>
    </xf>
    <xf numFmtId="0" fontId="11" fillId="0" borderId="0" xfId="0" applyFont="1" applyFill="1" applyAlignment="1">
      <alignment horizontal="left" vertical="top" wrapText="1"/>
    </xf>
    <xf numFmtId="0" fontId="11" fillId="0" borderId="0" xfId="0" applyFont="1" applyAlignment="1">
      <alignment horizontal="left" wrapText="1"/>
    </xf>
  </cellXfs>
  <cellStyles count="2">
    <cellStyle name="Обычный" xfId="0" builtinId="0"/>
    <cellStyle name="Финансовый" xfId="1" builtinId="3"/>
  </cellStyles>
  <dxfs count="4">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0" indent="0" justifyLastLine="0" shrinkToFit="0" readingOrder="0"/>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5" name="Tabulka5" displayName="Tabulka5" ref="A6:A15"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zoomScale="90" zoomScaleNormal="90" workbookViewId="0">
      <selection activeCell="W3" sqref="W3"/>
    </sheetView>
  </sheetViews>
  <sheetFormatPr defaultColWidth="11.42578125" defaultRowHeight="15" x14ac:dyDescent="0.25"/>
  <cols>
    <col min="1" max="1" width="5.7109375" style="1" customWidth="1"/>
    <col min="2" max="2" width="27.28515625" style="9" customWidth="1"/>
    <col min="3" max="3" width="18.85546875" style="1" customWidth="1"/>
    <col min="4" max="18" width="10.5703125" style="1" customWidth="1"/>
    <col min="19" max="20" width="10.28515625" style="1" customWidth="1"/>
    <col min="21" max="21" width="9.85546875" style="1" customWidth="1"/>
    <col min="22" max="22" width="10.140625" style="1" customWidth="1"/>
    <col min="23" max="16384" width="11.42578125" style="1"/>
  </cols>
  <sheetData>
    <row r="1" spans="1:22" ht="18.75" x14ac:dyDescent="0.3">
      <c r="B1" s="53" t="s">
        <v>29</v>
      </c>
      <c r="C1" s="53"/>
      <c r="D1" s="53"/>
      <c r="E1" s="53"/>
      <c r="F1" s="53"/>
      <c r="G1" s="53"/>
      <c r="H1" s="53"/>
      <c r="I1" s="53"/>
      <c r="J1" s="53"/>
      <c r="K1" s="53"/>
      <c r="L1" s="53"/>
      <c r="M1" s="53"/>
      <c r="N1" s="53"/>
      <c r="O1" s="53"/>
      <c r="P1" s="53"/>
      <c r="Q1" s="53"/>
      <c r="R1" s="53"/>
      <c r="S1" s="53"/>
      <c r="T1" s="53"/>
      <c r="U1" s="53"/>
      <c r="V1" s="53"/>
    </row>
    <row r="2" spans="1:22" ht="15.75" x14ac:dyDescent="0.25">
      <c r="A2" s="11"/>
      <c r="B2" s="2"/>
      <c r="N2" s="17"/>
    </row>
    <row r="3" spans="1:22" ht="16.5" customHeight="1" thickBot="1" x14ac:dyDescent="0.3">
      <c r="A3" s="22"/>
      <c r="B3" s="52"/>
      <c r="C3" s="52"/>
      <c r="D3" s="52"/>
      <c r="E3" s="52"/>
      <c r="F3" s="52"/>
      <c r="G3" s="52"/>
      <c r="H3" s="52"/>
      <c r="I3" s="52"/>
      <c r="J3" s="52"/>
      <c r="K3" s="52"/>
      <c r="L3" s="52"/>
      <c r="M3" s="3"/>
      <c r="N3" s="3"/>
      <c r="Q3" s="35"/>
      <c r="R3" s="35"/>
      <c r="U3" s="54" t="s">
        <v>30</v>
      </c>
      <c r="V3" s="54"/>
    </row>
    <row r="4" spans="1:22" s="15" customFormat="1" ht="16.5" thickBot="1" x14ac:dyDescent="0.3">
      <c r="A4" s="25"/>
      <c r="B4" s="23"/>
      <c r="C4" s="4" t="s">
        <v>1</v>
      </c>
      <c r="D4" s="5">
        <v>2005</v>
      </c>
      <c r="E4" s="5">
        <v>2006</v>
      </c>
      <c r="F4" s="5">
        <v>2007</v>
      </c>
      <c r="G4" s="5">
        <v>2008</v>
      </c>
      <c r="H4" s="5">
        <v>2009</v>
      </c>
      <c r="I4" s="5">
        <v>2010</v>
      </c>
      <c r="J4" s="5">
        <v>2011</v>
      </c>
      <c r="K4" s="4">
        <v>2012</v>
      </c>
      <c r="L4" s="4">
        <v>2013</v>
      </c>
      <c r="M4" s="4">
        <v>2014</v>
      </c>
      <c r="N4" s="4">
        <v>2015</v>
      </c>
      <c r="O4" s="4">
        <v>2016</v>
      </c>
      <c r="P4" s="4">
        <v>2017</v>
      </c>
      <c r="Q4" s="4">
        <v>2018</v>
      </c>
      <c r="R4" s="4">
        <v>2019</v>
      </c>
      <c r="S4" s="4">
        <v>2020</v>
      </c>
      <c r="T4" s="4">
        <v>2021</v>
      </c>
      <c r="U4" s="4">
        <v>2022</v>
      </c>
      <c r="V4" s="4">
        <v>2023</v>
      </c>
    </row>
    <row r="5" spans="1:22" s="15" customFormat="1" ht="16.5" customHeight="1" thickBot="1" x14ac:dyDescent="0.3">
      <c r="A5" s="21"/>
      <c r="B5" s="55" t="s">
        <v>2</v>
      </c>
      <c r="C5" s="56"/>
      <c r="D5" s="56"/>
      <c r="E5" s="56"/>
      <c r="F5" s="56"/>
      <c r="G5" s="56"/>
      <c r="H5" s="56"/>
      <c r="I5" s="56"/>
      <c r="J5" s="56"/>
      <c r="K5" s="56"/>
      <c r="L5" s="56"/>
      <c r="M5" s="56"/>
      <c r="N5" s="56"/>
      <c r="O5" s="56"/>
      <c r="P5" s="56"/>
      <c r="Q5" s="56"/>
      <c r="R5" s="56"/>
      <c r="S5" s="56"/>
      <c r="T5" s="56"/>
      <c r="U5" s="56"/>
      <c r="V5" s="57"/>
    </row>
    <row r="6" spans="1:22" s="15" customFormat="1" ht="32.25" thickBot="1" x14ac:dyDescent="0.3">
      <c r="A6" s="24">
        <v>1</v>
      </c>
      <c r="B6" s="19" t="s">
        <v>5</v>
      </c>
      <c r="C6" s="20" t="s">
        <v>4</v>
      </c>
      <c r="D6" s="36">
        <v>1146</v>
      </c>
      <c r="E6" s="36">
        <v>1082</v>
      </c>
      <c r="F6" s="36">
        <v>1038</v>
      </c>
      <c r="G6" s="36">
        <v>990</v>
      </c>
      <c r="H6" s="36">
        <v>997</v>
      </c>
      <c r="I6" s="36">
        <v>990</v>
      </c>
      <c r="J6" s="36">
        <v>1000</v>
      </c>
      <c r="K6" s="34">
        <v>1015</v>
      </c>
      <c r="L6" s="34">
        <v>974</v>
      </c>
      <c r="M6" s="34">
        <v>954</v>
      </c>
      <c r="N6" s="34">
        <v>870</v>
      </c>
      <c r="O6" s="34">
        <v>1048</v>
      </c>
      <c r="P6" s="34">
        <v>1053</v>
      </c>
      <c r="Q6" s="34">
        <v>1034</v>
      </c>
      <c r="R6" s="34">
        <v>1019.079</v>
      </c>
      <c r="S6" s="34">
        <v>1037.83</v>
      </c>
      <c r="T6" s="34">
        <v>1133.9490000000001</v>
      </c>
      <c r="U6" s="34">
        <v>1119.4380000000001</v>
      </c>
      <c r="V6" s="34">
        <v>1130.404</v>
      </c>
    </row>
    <row r="7" spans="1:22" s="15" customFormat="1" ht="36" customHeight="1" thickBot="1" x14ac:dyDescent="0.3">
      <c r="A7" s="16"/>
      <c r="B7" s="58" t="s">
        <v>18</v>
      </c>
      <c r="C7" s="59"/>
      <c r="D7" s="59"/>
      <c r="E7" s="59"/>
      <c r="F7" s="59"/>
      <c r="G7" s="59"/>
      <c r="H7" s="59"/>
      <c r="I7" s="59"/>
      <c r="J7" s="59"/>
      <c r="K7" s="59"/>
      <c r="L7" s="59"/>
      <c r="M7" s="59"/>
      <c r="N7" s="59"/>
      <c r="O7" s="59"/>
      <c r="P7" s="59"/>
      <c r="Q7" s="59"/>
      <c r="R7" s="59"/>
      <c r="S7" s="59"/>
      <c r="T7" s="59"/>
      <c r="U7" s="59"/>
      <c r="V7" s="60"/>
    </row>
    <row r="8" spans="1:22" s="15" customFormat="1" ht="47.25" customHeight="1" thickBot="1" x14ac:dyDescent="0.3">
      <c r="A8" s="16">
        <v>2</v>
      </c>
      <c r="B8" s="6" t="s">
        <v>14</v>
      </c>
      <c r="C8" s="7" t="s">
        <v>4</v>
      </c>
      <c r="D8" s="18">
        <v>290</v>
      </c>
      <c r="E8" s="18">
        <v>256</v>
      </c>
      <c r="F8" s="18">
        <v>269</v>
      </c>
      <c r="G8" s="18">
        <v>270</v>
      </c>
      <c r="H8" s="18">
        <v>309</v>
      </c>
      <c r="I8" s="18">
        <v>314</v>
      </c>
      <c r="J8" s="18">
        <v>332</v>
      </c>
      <c r="K8" s="18">
        <v>345</v>
      </c>
      <c r="L8" s="14">
        <v>317</v>
      </c>
      <c r="M8" s="18">
        <v>316</v>
      </c>
      <c r="N8" s="18">
        <v>246</v>
      </c>
      <c r="O8" s="18">
        <v>339</v>
      </c>
      <c r="P8" s="18">
        <v>354</v>
      </c>
      <c r="Q8" s="18">
        <v>341</v>
      </c>
      <c r="R8" s="18">
        <v>325.8</v>
      </c>
      <c r="S8" s="18">
        <v>341.08</v>
      </c>
      <c r="T8" s="18">
        <v>386.27300000000002</v>
      </c>
      <c r="U8" s="18">
        <v>379.6629999999999</v>
      </c>
      <c r="V8" s="18">
        <v>363.29299999999989</v>
      </c>
    </row>
    <row r="9" spans="1:22" s="15" customFormat="1" ht="45.75" customHeight="1" thickBot="1" x14ac:dyDescent="0.3">
      <c r="A9" s="16">
        <v>3</v>
      </c>
      <c r="B9" s="6" t="s">
        <v>15</v>
      </c>
      <c r="C9" s="7" t="s">
        <v>4</v>
      </c>
      <c r="D9" s="12">
        <v>846</v>
      </c>
      <c r="E9" s="12">
        <v>816</v>
      </c>
      <c r="F9" s="12">
        <v>760</v>
      </c>
      <c r="G9" s="12">
        <v>709</v>
      </c>
      <c r="H9" s="12">
        <v>684</v>
      </c>
      <c r="I9" s="12">
        <v>671</v>
      </c>
      <c r="J9" s="12">
        <v>662</v>
      </c>
      <c r="K9" s="12">
        <v>666</v>
      </c>
      <c r="L9" s="13">
        <v>654</v>
      </c>
      <c r="M9" s="12">
        <v>635</v>
      </c>
      <c r="N9" s="12">
        <v>618</v>
      </c>
      <c r="O9" s="12">
        <v>703</v>
      </c>
      <c r="P9" s="12">
        <v>694</v>
      </c>
      <c r="Q9" s="12">
        <v>689</v>
      </c>
      <c r="R9" s="12">
        <v>689.21</v>
      </c>
      <c r="S9" s="12">
        <v>694.053</v>
      </c>
      <c r="T9" s="12">
        <v>745.33399999999995</v>
      </c>
      <c r="U9" s="18">
        <v>736.96600000000001</v>
      </c>
      <c r="V9" s="18">
        <v>765.59500000000003</v>
      </c>
    </row>
    <row r="10" spans="1:22" s="15" customFormat="1" ht="91.5" customHeight="1" thickBot="1" x14ac:dyDescent="0.3">
      <c r="A10" s="37">
        <v>4</v>
      </c>
      <c r="B10" s="6" t="s">
        <v>19</v>
      </c>
      <c r="C10" s="7" t="s">
        <v>4</v>
      </c>
      <c r="D10" s="38">
        <f>SUM(D8:D9)</f>
        <v>1136</v>
      </c>
      <c r="E10" s="38">
        <f t="shared" ref="E10:V10" si="0">SUM(E8:E9)</f>
        <v>1072</v>
      </c>
      <c r="F10" s="38">
        <f t="shared" si="0"/>
        <v>1029</v>
      </c>
      <c r="G10" s="38">
        <f t="shared" si="0"/>
        <v>979</v>
      </c>
      <c r="H10" s="38">
        <f t="shared" si="0"/>
        <v>993</v>
      </c>
      <c r="I10" s="38">
        <f t="shared" si="0"/>
        <v>985</v>
      </c>
      <c r="J10" s="38">
        <f t="shared" si="0"/>
        <v>994</v>
      </c>
      <c r="K10" s="38">
        <f t="shared" si="0"/>
        <v>1011</v>
      </c>
      <c r="L10" s="38">
        <f t="shared" si="0"/>
        <v>971</v>
      </c>
      <c r="M10" s="38">
        <f t="shared" si="0"/>
        <v>951</v>
      </c>
      <c r="N10" s="38">
        <f t="shared" si="0"/>
        <v>864</v>
      </c>
      <c r="O10" s="38">
        <f t="shared" si="0"/>
        <v>1042</v>
      </c>
      <c r="P10" s="38">
        <f t="shared" si="0"/>
        <v>1048</v>
      </c>
      <c r="Q10" s="38">
        <f t="shared" si="0"/>
        <v>1030</v>
      </c>
      <c r="R10" s="38">
        <f t="shared" si="0"/>
        <v>1015.01</v>
      </c>
      <c r="S10" s="38">
        <f t="shared" si="0"/>
        <v>1035.133</v>
      </c>
      <c r="T10" s="38">
        <f t="shared" si="0"/>
        <v>1131.607</v>
      </c>
      <c r="U10" s="38">
        <f t="shared" si="0"/>
        <v>1116.6289999999999</v>
      </c>
      <c r="V10" s="38">
        <f t="shared" si="0"/>
        <v>1128.8879999999999</v>
      </c>
    </row>
    <row r="11" spans="1:22" s="15" customFormat="1" ht="18" customHeight="1" thickBot="1" x14ac:dyDescent="0.3">
      <c r="A11" s="37"/>
      <c r="B11" s="61" t="s">
        <v>22</v>
      </c>
      <c r="C11" s="62"/>
      <c r="D11" s="62"/>
      <c r="E11" s="62"/>
      <c r="F11" s="62"/>
      <c r="G11" s="62"/>
      <c r="H11" s="62"/>
      <c r="I11" s="62"/>
      <c r="J11" s="62"/>
      <c r="K11" s="62"/>
      <c r="L11" s="62"/>
      <c r="M11" s="62"/>
      <c r="N11" s="62"/>
      <c r="O11" s="62"/>
      <c r="P11" s="62"/>
      <c r="Q11" s="62"/>
      <c r="R11" s="62"/>
      <c r="S11" s="62"/>
      <c r="T11" s="62"/>
      <c r="U11" s="62"/>
      <c r="V11" s="63"/>
    </row>
    <row r="12" spans="1:22" s="15" customFormat="1" ht="46.5" customHeight="1" thickBot="1" x14ac:dyDescent="0.3">
      <c r="A12" s="16">
        <v>5</v>
      </c>
      <c r="B12" s="6" t="s">
        <v>31</v>
      </c>
      <c r="C12" s="7" t="s">
        <v>4</v>
      </c>
      <c r="D12" s="14" t="s">
        <v>16</v>
      </c>
      <c r="E12" s="14" t="s">
        <v>16</v>
      </c>
      <c r="F12" s="14" t="s">
        <v>16</v>
      </c>
      <c r="G12" s="14" t="s">
        <v>16</v>
      </c>
      <c r="H12" s="14" t="s">
        <v>16</v>
      </c>
      <c r="I12" s="14" t="s">
        <v>16</v>
      </c>
      <c r="J12" s="14" t="s">
        <v>16</v>
      </c>
      <c r="K12" s="14" t="s">
        <v>16</v>
      </c>
      <c r="L12" s="14" t="s">
        <v>16</v>
      </c>
      <c r="M12" s="14" t="s">
        <v>16</v>
      </c>
      <c r="N12" s="14" t="s">
        <v>16</v>
      </c>
      <c r="O12" s="14" t="s">
        <v>16</v>
      </c>
      <c r="P12" s="14" t="s">
        <v>16</v>
      </c>
      <c r="Q12" s="14" t="s">
        <v>16</v>
      </c>
      <c r="R12" s="14" t="s">
        <v>16</v>
      </c>
      <c r="S12" s="14" t="s">
        <v>16</v>
      </c>
      <c r="T12" s="14" t="s">
        <v>16</v>
      </c>
      <c r="U12" s="46">
        <v>0.27800000000000002</v>
      </c>
      <c r="V12" s="46">
        <v>0.26</v>
      </c>
    </row>
    <row r="13" spans="1:22" s="15" customFormat="1" ht="48.75" customHeight="1" thickBot="1" x14ac:dyDescent="0.3">
      <c r="A13" s="37">
        <v>6</v>
      </c>
      <c r="B13" s="6" t="s">
        <v>32</v>
      </c>
      <c r="C13" s="7" t="s">
        <v>4</v>
      </c>
      <c r="D13" s="14" t="s">
        <v>16</v>
      </c>
      <c r="E13" s="14" t="s">
        <v>16</v>
      </c>
      <c r="F13" s="14" t="s">
        <v>16</v>
      </c>
      <c r="G13" s="14" t="s">
        <v>16</v>
      </c>
      <c r="H13" s="14" t="s">
        <v>16</v>
      </c>
      <c r="I13" s="14" t="s">
        <v>16</v>
      </c>
      <c r="J13" s="14" t="s">
        <v>16</v>
      </c>
      <c r="K13" s="14" t="s">
        <v>16</v>
      </c>
      <c r="L13" s="14" t="s">
        <v>16</v>
      </c>
      <c r="M13" s="14" t="s">
        <v>16</v>
      </c>
      <c r="N13" s="14" t="s">
        <v>16</v>
      </c>
      <c r="O13" s="14" t="s">
        <v>16</v>
      </c>
      <c r="P13" s="14" t="s">
        <v>16</v>
      </c>
      <c r="Q13" s="14" t="s">
        <v>16</v>
      </c>
      <c r="R13" s="14" t="s">
        <v>16</v>
      </c>
      <c r="S13" s="14" t="s">
        <v>16</v>
      </c>
      <c r="T13" s="14" t="s">
        <v>16</v>
      </c>
      <c r="U13" s="47">
        <v>2.5329999999999999</v>
      </c>
      <c r="V13" s="46">
        <v>1.2549999999999999</v>
      </c>
    </row>
    <row r="14" spans="1:22" s="15" customFormat="1" ht="78.75" customHeight="1" thickBot="1" x14ac:dyDescent="0.3">
      <c r="A14" s="37">
        <v>7</v>
      </c>
      <c r="B14" s="6" t="s">
        <v>20</v>
      </c>
      <c r="C14" s="7" t="s">
        <v>4</v>
      </c>
      <c r="D14" s="14">
        <v>10</v>
      </c>
      <c r="E14" s="14">
        <v>9</v>
      </c>
      <c r="F14" s="14">
        <v>9</v>
      </c>
      <c r="G14" s="14">
        <v>11</v>
      </c>
      <c r="H14" s="14">
        <v>3</v>
      </c>
      <c r="I14" s="14">
        <v>5</v>
      </c>
      <c r="J14" s="14">
        <v>6</v>
      </c>
      <c r="K14" s="14">
        <v>3</v>
      </c>
      <c r="L14" s="14">
        <v>3</v>
      </c>
      <c r="M14" s="14">
        <v>3</v>
      </c>
      <c r="N14" s="14">
        <v>6</v>
      </c>
      <c r="O14" s="14">
        <v>6</v>
      </c>
      <c r="P14" s="14">
        <v>4</v>
      </c>
      <c r="Q14" s="14">
        <v>4</v>
      </c>
      <c r="R14" s="14">
        <v>4.0999999999999996</v>
      </c>
      <c r="S14" s="14">
        <v>2.67</v>
      </c>
      <c r="T14" s="14">
        <v>2.3420000000000001</v>
      </c>
      <c r="U14" s="48">
        <f>SUM(U12:U13)</f>
        <v>2.8109999999999999</v>
      </c>
      <c r="V14" s="48">
        <f>SUM(V12:V13)</f>
        <v>1.5149999999999999</v>
      </c>
    </row>
    <row r="15" spans="1:22" s="15" customFormat="1" ht="107.25" customHeight="1" thickBot="1" x14ac:dyDescent="0.3">
      <c r="A15" s="16">
        <v>8</v>
      </c>
      <c r="B15" s="8" t="s">
        <v>21</v>
      </c>
      <c r="C15" s="7" t="s">
        <v>0</v>
      </c>
      <c r="D15" s="10">
        <f>IF(D6="","n/a",(D14/D6)*100)</f>
        <v>0.87260034904013961</v>
      </c>
      <c r="E15" s="10">
        <f t="shared" ref="E15:V15" si="1">IF(E6="","n/a",(E14/E6)*100)</f>
        <v>0.83179297597042512</v>
      </c>
      <c r="F15" s="10">
        <f t="shared" si="1"/>
        <v>0.86705202312138718</v>
      </c>
      <c r="G15" s="10">
        <f t="shared" si="1"/>
        <v>1.1111111111111112</v>
      </c>
      <c r="H15" s="10">
        <f t="shared" si="1"/>
        <v>0.30090270812437309</v>
      </c>
      <c r="I15" s="10">
        <f t="shared" si="1"/>
        <v>0.50505050505050508</v>
      </c>
      <c r="J15" s="10">
        <f t="shared" si="1"/>
        <v>0.6</v>
      </c>
      <c r="K15" s="10">
        <f t="shared" si="1"/>
        <v>0.29556650246305421</v>
      </c>
      <c r="L15" s="10">
        <f t="shared" si="1"/>
        <v>0.30800821355236141</v>
      </c>
      <c r="M15" s="10">
        <f t="shared" si="1"/>
        <v>0.31446540880503149</v>
      </c>
      <c r="N15" s="10">
        <f t="shared" si="1"/>
        <v>0.68965517241379315</v>
      </c>
      <c r="O15" s="10">
        <f t="shared" si="1"/>
        <v>0.5725190839694656</v>
      </c>
      <c r="P15" s="10">
        <f t="shared" si="1"/>
        <v>0.37986704653371323</v>
      </c>
      <c r="Q15" s="10">
        <f t="shared" si="1"/>
        <v>0.38684719535783368</v>
      </c>
      <c r="R15" s="10">
        <f t="shared" si="1"/>
        <v>0.40232405927312798</v>
      </c>
      <c r="S15" s="10">
        <f t="shared" si="1"/>
        <v>0.25726756790611183</v>
      </c>
      <c r="T15" s="10">
        <f t="shared" si="1"/>
        <v>0.20653486179713548</v>
      </c>
      <c r="U15" s="10">
        <f t="shared" si="1"/>
        <v>0.25110814533721382</v>
      </c>
      <c r="V15" s="10">
        <f t="shared" si="1"/>
        <v>0.13402288031535628</v>
      </c>
    </row>
    <row r="16" spans="1:22" ht="15.75" thickBot="1" x14ac:dyDescent="0.3"/>
    <row r="17" spans="2:16" x14ac:dyDescent="0.25">
      <c r="B17" s="39" t="s">
        <v>3</v>
      </c>
      <c r="C17" s="40"/>
      <c r="D17" s="40"/>
      <c r="E17" s="40"/>
      <c r="F17" s="40"/>
      <c r="G17" s="40"/>
      <c r="H17" s="40"/>
      <c r="I17" s="40"/>
      <c r="J17" s="40"/>
      <c r="K17" s="40"/>
      <c r="L17" s="40"/>
      <c r="M17" s="40"/>
      <c r="N17" s="40"/>
      <c r="O17" s="40"/>
      <c r="P17" s="41"/>
    </row>
    <row r="18" spans="2:16" x14ac:dyDescent="0.25">
      <c r="B18" s="42" t="s">
        <v>23</v>
      </c>
      <c r="C18" s="11"/>
      <c r="D18" s="11"/>
      <c r="E18" s="11"/>
      <c r="F18" s="11"/>
      <c r="G18" s="11"/>
      <c r="H18" s="11"/>
      <c r="I18" s="11"/>
      <c r="J18" s="11"/>
      <c r="K18" s="11"/>
      <c r="L18" s="11"/>
      <c r="M18" s="11"/>
      <c r="N18" s="11"/>
      <c r="O18" s="11"/>
      <c r="P18" s="43"/>
    </row>
    <row r="19" spans="2:16" ht="31.5" customHeight="1" thickBot="1" x14ac:dyDescent="0.3">
      <c r="B19" s="49" t="s">
        <v>24</v>
      </c>
      <c r="C19" s="50"/>
      <c r="D19" s="50"/>
      <c r="E19" s="50"/>
      <c r="F19" s="50"/>
      <c r="G19" s="50"/>
      <c r="H19" s="50"/>
      <c r="I19" s="50"/>
      <c r="J19" s="50"/>
      <c r="K19" s="50"/>
      <c r="L19" s="50"/>
      <c r="M19" s="50"/>
      <c r="N19" s="50"/>
      <c r="O19" s="50"/>
      <c r="P19" s="51"/>
    </row>
    <row r="21" spans="2:16" x14ac:dyDescent="0.25">
      <c r="B21" s="44" t="s">
        <v>17</v>
      </c>
    </row>
    <row r="22" spans="2:16" x14ac:dyDescent="0.25">
      <c r="B22" s="45" t="s">
        <v>6</v>
      </c>
    </row>
  </sheetData>
  <customSheetViews>
    <customSheetView guid="{8925193B-C853-4D01-B936-2E82B771FA45}">
      <selection sqref="A1:P1"/>
      <pageMargins left="0.70866141732283472" right="0.70866141732283472" top="0.78740157480314965" bottom="0.78740157480314965" header="0.31496062992125984" footer="0.31496062992125984"/>
      <pageSetup paperSize="9" scale="60" orientation="landscape"/>
    </customSheetView>
  </customSheetViews>
  <mergeCells count="7">
    <mergeCell ref="B19:P19"/>
    <mergeCell ref="B3:L3"/>
    <mergeCell ref="B1:V1"/>
    <mergeCell ref="U3:V3"/>
    <mergeCell ref="B5:V5"/>
    <mergeCell ref="B7:V7"/>
    <mergeCell ref="B11:V11"/>
  </mergeCells>
  <pageMargins left="0.19" right="0.17" top="0.78740157480314965" bottom="0.78740157480314965" header="0.31496062992125984" footer="0.31496062992125984"/>
  <pageSetup paperSize="9" scale="56"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zoomScaleNormal="100" zoomScaleSheetLayoutView="110" workbookViewId="0">
      <selection activeCell="L14" sqref="L14"/>
    </sheetView>
  </sheetViews>
  <sheetFormatPr defaultRowHeight="15" x14ac:dyDescent="0.25"/>
  <cols>
    <col min="1" max="1" width="16.28515625" customWidth="1"/>
  </cols>
  <sheetData>
    <row r="1" spans="1:11" ht="15.75" x14ac:dyDescent="0.25">
      <c r="A1" s="64" t="s">
        <v>7</v>
      </c>
      <c r="B1" s="64"/>
      <c r="C1" s="64"/>
      <c r="D1" s="64"/>
      <c r="E1" s="64"/>
      <c r="F1" s="64"/>
      <c r="G1" s="64"/>
      <c r="H1" s="64"/>
    </row>
    <row r="2" spans="1:11" ht="21" customHeight="1" x14ac:dyDescent="0.25">
      <c r="A2" s="66" t="s">
        <v>12</v>
      </c>
      <c r="B2" s="66"/>
      <c r="C2" s="66"/>
      <c r="D2" s="66"/>
      <c r="E2" s="66"/>
      <c r="F2" s="66"/>
      <c r="G2" s="66"/>
      <c r="H2" s="66"/>
      <c r="I2" s="26"/>
      <c r="J2" s="26"/>
    </row>
    <row r="3" spans="1:11" ht="25.5" customHeight="1" x14ac:dyDescent="0.25">
      <c r="A3" s="67" t="s">
        <v>33</v>
      </c>
      <c r="B3" s="67"/>
      <c r="C3" s="67"/>
      <c r="D3" s="67"/>
      <c r="E3" s="67"/>
      <c r="F3" s="67"/>
      <c r="G3" s="67"/>
      <c r="H3" s="67"/>
    </row>
    <row r="4" spans="1:11" ht="18" customHeight="1" x14ac:dyDescent="0.25">
      <c r="A4" s="64" t="s">
        <v>8</v>
      </c>
      <c r="B4" s="64"/>
      <c r="C4" s="64"/>
      <c r="D4" s="64"/>
      <c r="E4" s="64"/>
      <c r="F4" s="64"/>
      <c r="G4" s="64"/>
      <c r="H4" s="64"/>
    </row>
    <row r="5" spans="1:11" ht="60.75" customHeight="1" x14ac:dyDescent="0.25">
      <c r="A5" s="68" t="s">
        <v>26</v>
      </c>
      <c r="B5" s="68"/>
      <c r="C5" s="68"/>
      <c r="D5" s="68"/>
      <c r="E5" s="68"/>
      <c r="F5" s="68"/>
      <c r="G5" s="68"/>
      <c r="H5" s="68"/>
    </row>
    <row r="6" spans="1:11" ht="15.75" x14ac:dyDescent="0.25">
      <c r="A6" s="30"/>
      <c r="B6" s="30"/>
      <c r="C6" s="30"/>
      <c r="D6" s="30"/>
      <c r="E6" s="30"/>
      <c r="F6" s="30"/>
      <c r="G6" s="30"/>
      <c r="H6" s="30"/>
      <c r="K6" s="28"/>
    </row>
    <row r="7" spans="1:11" ht="15.75" x14ac:dyDescent="0.25">
      <c r="A7" s="64" t="s">
        <v>9</v>
      </c>
      <c r="B7" s="64"/>
      <c r="C7" s="64"/>
      <c r="D7" s="64"/>
      <c r="E7" s="64"/>
      <c r="F7" s="64"/>
      <c r="G7" s="64"/>
      <c r="H7" s="64"/>
    </row>
    <row r="8" spans="1:11" s="33" customFormat="1" ht="15.75" x14ac:dyDescent="0.25">
      <c r="A8" s="32"/>
      <c r="B8" s="32"/>
      <c r="C8" s="32"/>
      <c r="D8" s="32"/>
      <c r="E8" s="32"/>
      <c r="F8" s="32"/>
      <c r="G8" s="32"/>
      <c r="H8" s="32"/>
    </row>
    <row r="9" spans="1:11" ht="106.5" customHeight="1" x14ac:dyDescent="0.25">
      <c r="A9" s="69" t="s">
        <v>27</v>
      </c>
      <c r="B9" s="69"/>
      <c r="C9" s="69"/>
      <c r="D9" s="69"/>
      <c r="E9" s="69"/>
      <c r="F9" s="69"/>
      <c r="G9" s="69"/>
      <c r="H9" s="69"/>
    </row>
    <row r="10" spans="1:11" ht="9" customHeight="1" x14ac:dyDescent="0.25">
      <c r="A10" s="30"/>
      <c r="B10" s="30"/>
      <c r="C10" s="30"/>
      <c r="D10" s="30"/>
      <c r="E10" s="30"/>
      <c r="F10" s="30"/>
      <c r="G10" s="30"/>
      <c r="H10" s="30"/>
    </row>
    <row r="11" spans="1:11" ht="121.5" customHeight="1" x14ac:dyDescent="0.25">
      <c r="A11" s="69" t="s">
        <v>28</v>
      </c>
      <c r="B11" s="69"/>
      <c r="C11" s="69"/>
      <c r="D11" s="69"/>
      <c r="E11" s="69"/>
      <c r="F11" s="69"/>
      <c r="G11" s="69"/>
      <c r="H11" s="69"/>
    </row>
    <row r="12" spans="1:11" ht="15.75" x14ac:dyDescent="0.25">
      <c r="A12" s="30"/>
      <c r="B12" s="30"/>
      <c r="C12" s="30"/>
      <c r="D12" s="30"/>
      <c r="E12" s="30"/>
      <c r="F12" s="30"/>
      <c r="G12" s="30"/>
      <c r="H12" s="30"/>
    </row>
    <row r="13" spans="1:11" s="31" customFormat="1" ht="15.75" x14ac:dyDescent="0.25">
      <c r="A13" s="64" t="s">
        <v>10</v>
      </c>
      <c r="B13" s="64"/>
      <c r="C13" s="64"/>
      <c r="D13" s="64"/>
      <c r="E13" s="64"/>
      <c r="F13" s="64"/>
      <c r="G13" s="64"/>
      <c r="H13" s="64"/>
    </row>
    <row r="14" spans="1:11" ht="39.75" customHeight="1" x14ac:dyDescent="0.25">
      <c r="A14" s="65" t="s">
        <v>34</v>
      </c>
      <c r="B14" s="65"/>
      <c r="C14" s="65"/>
      <c r="D14" s="65"/>
      <c r="E14" s="65"/>
      <c r="F14" s="65"/>
      <c r="G14" s="65"/>
      <c r="H14" s="65"/>
    </row>
    <row r="15" spans="1:11" ht="11.25" customHeight="1" x14ac:dyDescent="0.25">
      <c r="A15" s="27"/>
      <c r="B15" s="27"/>
      <c r="C15" s="27"/>
      <c r="D15" s="27"/>
      <c r="E15" s="27"/>
      <c r="F15" s="27"/>
      <c r="G15" s="27"/>
      <c r="H15" s="27"/>
    </row>
    <row r="16" spans="1:11" ht="36.75" customHeight="1" x14ac:dyDescent="0.25">
      <c r="A16" s="65" t="s">
        <v>13</v>
      </c>
      <c r="B16" s="65"/>
      <c r="C16" s="65"/>
      <c r="D16" s="65"/>
      <c r="E16" s="65"/>
      <c r="F16" s="65"/>
      <c r="G16" s="65"/>
      <c r="H16" s="65"/>
    </row>
    <row r="17" spans="1:8" x14ac:dyDescent="0.25">
      <c r="A17" s="27"/>
      <c r="B17" s="27"/>
      <c r="C17" s="27"/>
      <c r="D17" s="27"/>
      <c r="E17" s="27"/>
      <c r="F17" s="27"/>
      <c r="G17" s="27"/>
      <c r="H17" s="27"/>
    </row>
    <row r="18" spans="1:8" ht="15.75" x14ac:dyDescent="0.25">
      <c r="A18" s="64" t="s">
        <v>11</v>
      </c>
      <c r="B18" s="64"/>
      <c r="C18" s="64"/>
      <c r="D18" s="64"/>
      <c r="E18" s="64"/>
      <c r="F18" s="64"/>
      <c r="G18" s="64"/>
      <c r="H18" s="64"/>
    </row>
    <row r="19" spans="1:8" ht="62.25" customHeight="1" x14ac:dyDescent="0.25">
      <c r="A19" s="65" t="s">
        <v>25</v>
      </c>
      <c r="B19" s="65"/>
      <c r="C19" s="65"/>
      <c r="D19" s="65"/>
      <c r="E19" s="65"/>
      <c r="F19" s="65"/>
      <c r="G19" s="65"/>
      <c r="H19" s="65"/>
    </row>
    <row r="20" spans="1:8" x14ac:dyDescent="0.25">
      <c r="B20" s="29"/>
    </row>
  </sheetData>
  <mergeCells count="13">
    <mergeCell ref="A18:H18"/>
    <mergeCell ref="A19:H19"/>
    <mergeCell ref="A16:H16"/>
    <mergeCell ref="A1:H1"/>
    <mergeCell ref="A2:H2"/>
    <mergeCell ref="A3:H3"/>
    <mergeCell ref="A4:H4"/>
    <mergeCell ref="A5:H5"/>
    <mergeCell ref="A7:H7"/>
    <mergeCell ref="A11:H11"/>
    <mergeCell ref="A9:H9"/>
    <mergeCell ref="A13:H13"/>
    <mergeCell ref="A14:H14"/>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C-16</vt:lpstr>
      <vt:lpstr>Metadata</vt:lpstr>
      <vt:lpstr>'C-16'!Область_печати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Занкович Александра Александровна</cp:lastModifiedBy>
  <cp:lastPrinted>2024-07-04T12:17:17Z</cp:lastPrinted>
  <dcterms:created xsi:type="dcterms:W3CDTF">2011-05-01T09:55:58Z</dcterms:created>
  <dcterms:modified xsi:type="dcterms:W3CDTF">2024-07-08T09:47:42Z</dcterms:modified>
</cp:coreProperties>
</file>