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25" yWindow="6135" windowWidth="19440" windowHeight="6810" activeTab="2"/>
  </bookViews>
  <sheets>
    <sheet name="B-2a" sheetId="4" r:id="rId1"/>
    <sheet name="B-2b - by region" sheetId="5" r:id="rId2"/>
    <sheet name="Metadata" sheetId="7" r:id="rId3"/>
  </sheets>
  <definedNames>
    <definedName name="_xlnm.Print_Area" localSheetId="0">'B-2a'!$A$1:$AE$47</definedName>
    <definedName name="_xlnm.Print_Area" localSheetId="1">'B-2b - by region'!$A$1:$X$16</definedName>
  </definedNames>
  <calcPr calcId="145621"/>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AE17" i="4" l="1"/>
  <c r="AE42" i="4" l="1"/>
  <c r="AD42" i="4"/>
  <c r="AC42" i="4"/>
  <c r="AB42" i="4"/>
  <c r="AA42" i="4"/>
  <c r="Z42" i="4"/>
  <c r="Y42" i="4"/>
  <c r="X42" i="4"/>
  <c r="W42" i="4"/>
  <c r="V42" i="4"/>
  <c r="U42" i="4"/>
  <c r="T42" i="4"/>
  <c r="S42" i="4"/>
  <c r="R42" i="4"/>
  <c r="Q42" i="4"/>
  <c r="P42" i="4"/>
  <c r="O42" i="4"/>
  <c r="N42" i="4"/>
  <c r="M42" i="4"/>
  <c r="L42" i="4"/>
  <c r="K42" i="4"/>
  <c r="J42" i="4"/>
  <c r="I42" i="4"/>
  <c r="H42" i="4"/>
  <c r="G42" i="4"/>
  <c r="F42" i="4"/>
  <c r="E42" i="4"/>
  <c r="D42" i="4"/>
  <c r="AE41" i="4"/>
  <c r="AD41" i="4"/>
  <c r="AC41" i="4"/>
  <c r="AB41" i="4"/>
  <c r="AA41" i="4"/>
  <c r="Z41" i="4"/>
  <c r="Y41" i="4"/>
  <c r="X41" i="4"/>
  <c r="W41" i="4"/>
  <c r="V41" i="4"/>
  <c r="U41" i="4"/>
  <c r="T41" i="4"/>
  <c r="S41" i="4"/>
  <c r="R41" i="4"/>
  <c r="Q41" i="4"/>
  <c r="P41" i="4"/>
  <c r="O41" i="4"/>
  <c r="N41" i="4"/>
  <c r="M41" i="4"/>
  <c r="L41" i="4"/>
  <c r="K41" i="4"/>
  <c r="J41" i="4"/>
  <c r="I41" i="4"/>
  <c r="H41" i="4"/>
  <c r="G41" i="4"/>
  <c r="F41" i="4"/>
  <c r="E41" i="4"/>
  <c r="D41" i="4"/>
  <c r="AE34" i="4"/>
  <c r="AD34" i="4"/>
  <c r="AC34" i="4"/>
  <c r="AB34" i="4"/>
  <c r="AA34" i="4"/>
  <c r="Z34" i="4"/>
  <c r="Y34" i="4"/>
  <c r="X34" i="4"/>
  <c r="W34" i="4"/>
  <c r="V34" i="4"/>
  <c r="U34" i="4"/>
  <c r="T34" i="4"/>
  <c r="S34" i="4"/>
  <c r="R34" i="4"/>
  <c r="Q34" i="4"/>
  <c r="P34" i="4"/>
  <c r="O34" i="4"/>
  <c r="N34" i="4"/>
  <c r="M34" i="4"/>
  <c r="L34" i="4"/>
  <c r="K34" i="4"/>
  <c r="J34" i="4"/>
  <c r="I34" i="4"/>
  <c r="H34" i="4"/>
  <c r="G34" i="4"/>
  <c r="F34" i="4"/>
  <c r="E34" i="4"/>
  <c r="D34" i="4"/>
  <c r="AE33" i="4"/>
  <c r="AD33" i="4"/>
  <c r="AC33" i="4"/>
  <c r="AB33" i="4"/>
  <c r="AA33" i="4"/>
  <c r="Z33" i="4"/>
  <c r="Y33" i="4"/>
  <c r="X33" i="4"/>
  <c r="W33" i="4"/>
  <c r="V33" i="4"/>
  <c r="U33" i="4"/>
  <c r="T33" i="4"/>
  <c r="S33" i="4"/>
  <c r="R33" i="4"/>
  <c r="Q33" i="4"/>
  <c r="P33" i="4"/>
  <c r="O33" i="4"/>
  <c r="N33" i="4"/>
  <c r="M33" i="4"/>
  <c r="L33" i="4"/>
  <c r="K33" i="4"/>
  <c r="J33" i="4"/>
  <c r="I33" i="4"/>
  <c r="H33" i="4"/>
  <c r="G33" i="4"/>
  <c r="F33" i="4"/>
  <c r="E33" i="4"/>
  <c r="D33" i="4"/>
  <c r="AE26" i="4"/>
  <c r="AD26" i="4"/>
  <c r="AC26" i="4"/>
  <c r="AB26" i="4"/>
  <c r="AA26" i="4"/>
  <c r="Z26" i="4"/>
  <c r="Y26" i="4"/>
  <c r="X26" i="4"/>
  <c r="W26" i="4"/>
  <c r="V26" i="4"/>
  <c r="U26" i="4"/>
  <c r="T26" i="4"/>
  <c r="S26" i="4"/>
  <c r="R26" i="4"/>
  <c r="Q26" i="4"/>
  <c r="P26" i="4"/>
  <c r="O26" i="4"/>
  <c r="N26" i="4"/>
  <c r="M26" i="4"/>
  <c r="L26" i="4"/>
  <c r="K26" i="4"/>
  <c r="J26" i="4"/>
  <c r="I26" i="4"/>
  <c r="H26" i="4"/>
  <c r="G26" i="4"/>
  <c r="F26" i="4"/>
  <c r="E26" i="4"/>
  <c r="D26" i="4"/>
  <c r="AE25" i="4"/>
  <c r="AD25" i="4"/>
  <c r="AC25" i="4"/>
  <c r="AB25" i="4"/>
  <c r="AA25" i="4"/>
  <c r="Z25" i="4"/>
  <c r="Y25" i="4"/>
  <c r="X25" i="4"/>
  <c r="W25" i="4"/>
  <c r="V25" i="4"/>
  <c r="U25" i="4"/>
  <c r="T25" i="4"/>
  <c r="S25" i="4"/>
  <c r="R25" i="4"/>
  <c r="Q25" i="4"/>
  <c r="P25" i="4"/>
  <c r="O25" i="4"/>
  <c r="N25" i="4"/>
  <c r="M25" i="4"/>
  <c r="L25" i="4"/>
  <c r="K25" i="4"/>
  <c r="J25" i="4"/>
  <c r="I25" i="4"/>
  <c r="H25" i="4"/>
  <c r="G25" i="4"/>
  <c r="F25" i="4"/>
  <c r="E25" i="4"/>
  <c r="D25" i="4"/>
  <c r="AE18" i="4"/>
  <c r="AD18" i="4"/>
  <c r="AC18" i="4"/>
  <c r="AB18" i="4"/>
  <c r="AA18" i="4"/>
  <c r="Z18" i="4"/>
  <c r="Y18" i="4"/>
  <c r="X18" i="4"/>
  <c r="W18" i="4"/>
  <c r="V18" i="4"/>
  <c r="U18" i="4"/>
  <c r="T18" i="4"/>
  <c r="S18" i="4"/>
  <c r="R18" i="4"/>
  <c r="Q18" i="4"/>
  <c r="P18" i="4"/>
  <c r="O18" i="4"/>
  <c r="N18" i="4"/>
  <c r="M18" i="4"/>
  <c r="L18" i="4"/>
  <c r="K18" i="4"/>
  <c r="J18" i="4"/>
  <c r="I18" i="4"/>
  <c r="H18" i="4"/>
  <c r="G18" i="4"/>
  <c r="F18" i="4"/>
  <c r="E18" i="4"/>
  <c r="D18" i="4"/>
  <c r="AD17" i="4"/>
  <c r="AC17" i="4"/>
  <c r="AB17" i="4"/>
  <c r="AA17" i="4"/>
  <c r="Z17" i="4"/>
  <c r="Y17" i="4"/>
  <c r="X17" i="4"/>
  <c r="W17" i="4"/>
  <c r="V17" i="4"/>
  <c r="U17" i="4"/>
  <c r="T17" i="4"/>
  <c r="S17" i="4"/>
  <c r="R17" i="4"/>
  <c r="Q17" i="4"/>
  <c r="P17" i="4"/>
  <c r="O17" i="4"/>
  <c r="N17" i="4"/>
  <c r="M17" i="4"/>
  <c r="L17" i="4"/>
  <c r="K17" i="4"/>
  <c r="J17" i="4"/>
  <c r="I17" i="4"/>
  <c r="H17" i="4"/>
  <c r="G17" i="4"/>
  <c r="F17" i="4"/>
  <c r="E17" i="4"/>
  <c r="D17" i="4"/>
  <c r="AE10" i="4"/>
  <c r="AD10" i="4"/>
  <c r="AC10" i="4"/>
  <c r="AB10" i="4"/>
  <c r="AA10" i="4"/>
  <c r="Z10" i="4"/>
  <c r="Y10" i="4"/>
  <c r="X10" i="4"/>
  <c r="W10" i="4"/>
  <c r="V10" i="4"/>
  <c r="U10" i="4"/>
  <c r="T10" i="4"/>
  <c r="S10" i="4"/>
  <c r="R10" i="4"/>
  <c r="Q10" i="4"/>
  <c r="P10" i="4"/>
  <c r="O10" i="4"/>
  <c r="N10" i="4"/>
  <c r="M10" i="4"/>
  <c r="L10" i="4"/>
  <c r="K10" i="4"/>
  <c r="J10" i="4"/>
  <c r="I10" i="4"/>
  <c r="H10" i="4"/>
  <c r="G10" i="4"/>
  <c r="F10" i="4"/>
  <c r="E10" i="4"/>
  <c r="D10" i="4"/>
  <c r="AE9" i="4"/>
  <c r="AD9" i="4"/>
  <c r="AC9" i="4"/>
  <c r="AB9" i="4"/>
  <c r="AA9" i="4"/>
  <c r="Z9" i="4"/>
  <c r="Y9" i="4"/>
  <c r="X9" i="4"/>
  <c r="W9" i="4"/>
  <c r="V9" i="4"/>
  <c r="U9" i="4"/>
  <c r="T9" i="4"/>
  <c r="S9" i="4"/>
  <c r="R9" i="4"/>
  <c r="Q9" i="4"/>
  <c r="P9" i="4"/>
  <c r="O9" i="4"/>
  <c r="N9" i="4"/>
  <c r="M9" i="4"/>
  <c r="L9" i="4"/>
  <c r="K9" i="4"/>
  <c r="J9" i="4"/>
  <c r="I9" i="4"/>
  <c r="H9" i="4"/>
  <c r="G9" i="4"/>
  <c r="F9" i="4"/>
  <c r="E9" i="4"/>
  <c r="D9" i="4"/>
</calcChain>
</file>

<file path=xl/sharedStrings.xml><?xml version="1.0" encoding="utf-8"?>
<sst xmlns="http://schemas.openxmlformats.org/spreadsheetml/2006/main" count="116" uniqueCount="44">
  <si>
    <t>%</t>
  </si>
  <si>
    <t>Average precipitation for 1961 - 1990</t>
  </si>
  <si>
    <t>Annual precipitation</t>
  </si>
  <si>
    <r>
      <t xml:space="preserve">Maximum monthly </t>
    </r>
    <r>
      <rPr>
        <sz val="12"/>
        <color indexed="8"/>
        <rFont val="Calibri"/>
        <family val="2"/>
      </rPr>
      <t>precipitation</t>
    </r>
  </si>
  <si>
    <r>
      <t xml:space="preserve">Minimum monthly </t>
    </r>
    <r>
      <rPr>
        <sz val="12"/>
        <color indexed="8"/>
        <rFont val="Calibri"/>
        <family val="2"/>
      </rPr>
      <t>precipitation</t>
    </r>
  </si>
  <si>
    <t>Capital city: Minsk</t>
  </si>
  <si>
    <t>Second major city: Gomel</t>
  </si>
  <si>
    <t>Belarus</t>
  </si>
  <si>
    <t>Republic of Belarus</t>
  </si>
  <si>
    <t>Brest</t>
  </si>
  <si>
    <t>Vitebsk</t>
  </si>
  <si>
    <t>Gomel</t>
  </si>
  <si>
    <t>Grodno</t>
  </si>
  <si>
    <t>Minsk</t>
  </si>
  <si>
    <t>Mogilev</t>
  </si>
  <si>
    <t>Unit</t>
  </si>
  <si>
    <t>mm</t>
  </si>
  <si>
    <t>Average annual precipitation</t>
  </si>
  <si>
    <t>Reference:</t>
  </si>
  <si>
    <t>The data of the Ministry of Natural Resources and Environmental Protection of the Republic of Belarus.</t>
  </si>
  <si>
    <t>Indicator:</t>
  </si>
  <si>
    <t>Brief description:</t>
  </si>
  <si>
    <t>Methodology:</t>
  </si>
  <si>
    <t>Data source:</t>
  </si>
  <si>
    <t>The National Environmental Monitoring System;</t>
  </si>
  <si>
    <t>Relevance of the indicator:</t>
  </si>
  <si>
    <t>B2 – Atmospheric precipitation</t>
  </si>
  <si>
    <t>The indicator shows annual average precipitation and deviation from the long-term average precipitation in the Republic of Belarus as well as by selected cities and areas with the maximum and the minimum average precipitation;</t>
  </si>
  <si>
    <t>Precipitation represents the total volume of water precipitated to a certain surface area for a given period of time (in either liquid or solid state, i.e. in the form of rain, drizzle, snow, sleet, snow pellets, small hail or hail);</t>
  </si>
  <si>
    <t>The indicator characterises the impact of precipitation on the change in quantity of surface water and groundwate.</t>
  </si>
  <si>
    <t>annual average precipitation is presented by region</t>
  </si>
  <si>
    <t>Region:</t>
  </si>
  <si>
    <t>Area or region with the minimum average precipitation: Gomel region</t>
  </si>
  <si>
    <t xml:space="preserve"> Area or region with the maximum average precipitation: Vitebsk region</t>
  </si>
  <si>
    <t>Average precipitation for 1991 - 2020</t>
  </si>
  <si>
    <t>Annual deviation from the average precipitation 1961 - 1990</t>
  </si>
  <si>
    <t>Annual deviation from the average precipitation 1991 - 2020</t>
  </si>
  <si>
    <t>the calculation is made in accordance with the recommendations of the World Meteorological Organization.</t>
  </si>
  <si>
    <t>a 30-year period from 1991 to 2020 is used to calculate the long-term average, used to compare recent or current observations, including for assessing anomalies in climatic parameters.This period is also used explicitly or implicitly to predict the climatic conditions that are most likely to be expected; period from 1961 to 1990 set as standard reference period for long-term assessment of climate change;</t>
  </si>
  <si>
    <t>The data producer is the Ministry of Natural Resources and Environmental Protection of the Republic of Belarus.</t>
  </si>
  <si>
    <r>
      <t xml:space="preserve">Time series data on the indicators for 1990-2025, Table B-2: Atmospheric precipitation: </t>
    </r>
    <r>
      <rPr>
        <i/>
        <sz val="14"/>
        <color indexed="8"/>
        <rFont val="Calibri"/>
        <family val="2"/>
      </rPr>
      <t>Belarus</t>
    </r>
  </si>
  <si>
    <t>May 15, 2026</t>
  </si>
  <si>
    <r>
      <t xml:space="preserve">Time series data on the indicators for 2005-2025 гг., Table B-2: Atmospheric precipitation: </t>
    </r>
    <r>
      <rPr>
        <i/>
        <sz val="14"/>
        <color indexed="8"/>
        <rFont val="Calibri"/>
        <family val="2"/>
        <charset val="204"/>
      </rPr>
      <t>Belarus</t>
    </r>
  </si>
  <si>
    <t>1990-2025</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</si>
</sst>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b/>
      <sz val="12"/>
      <name val="Calibri"/>
      <family val="2"/>
      <charset val="204"/>
    </font>
    <font>
      <i/>
      <sz val="14"/>
      <color indexed="8"/>
      <name val="Calibri"/>
      <family val="2"/>
    </font>
    <font>
      <sz val="12"/>
      <name val="Calibri"/>
      <family val="2"/>
      <charset val="204"/>
    </font>
    <font>
      <i/>
      <sz val="10"/>
      <name val="Calibri"/>
      <family val="2"/>
      <charset val="204"/>
    </font>
    <font>
      <sz val="11"/>
      <name val="Calibri"/>
      <family val="2"/>
      <charset val="204"/>
    </font>
    <font>
      <sz val="12"/>
      <color indexed="8"/>
      <name val="Calibri"/>
      <family val="2"/>
    </font>
    <font>
      <i/>
      <sz val="12"/>
      <color indexed="8"/>
      <name val="Calibri"/>
      <family val="2"/>
      <charset val="204"/>
    </font>
    <font>
      <i/>
      <sz val="12"/>
      <name val="Calibri"/>
      <family val="2"/>
      <charset val="204"/>
    </font>
    <font>
      <i/>
      <sz val="14"/>
      <color indexed="8"/>
      <name val="Calibri"/>
      <family val="2"/>
      <charset val="204"/>
    </font>
    <font>
      <sz val="11"/>
      <color theme="1"/>
      <name val="Calibri"/>
      <family val="2"/>
      <scheme val="minor"/>
    </font>
    <font>
      <u/>
      <sz val="11"/>
      <color theme="10"/>
      <name val="Calibri"/>
      <family val="2"/>
    </font>
    <font>
      <sz val="12"/>
      <color theme="1"/>
      <name val="Calibri"/>
      <family val="2"/>
      <scheme val="minor"/>
    </font>
    <font>
      <b/>
      <sz val="12"/>
      <color theme="1"/>
      <name val="Calibri"/>
      <family val="2"/>
      <scheme val="minor"/>
    </font>
    <font>
      <sz val="12"/>
      <name val="Calibri"/>
      <family val="2"/>
      <charset val="204"/>
      <scheme val="minor"/>
    </font>
    <font>
      <sz val="11"/>
      <color theme="1"/>
      <name val="Calibri"/>
      <family val="2"/>
      <charset val="204"/>
      <scheme val="minor"/>
    </font>
    <font>
      <i/>
      <sz val="12"/>
      <color theme="1"/>
      <name val="Calibri"/>
      <family val="2"/>
      <charset val="204"/>
      <scheme val="minor"/>
    </font>
    <font>
      <i/>
      <sz val="12"/>
      <name val="Calibri"/>
      <family val="2"/>
      <charset val="204"/>
      <scheme val="minor"/>
    </font>
    <font>
      <u/>
      <sz val="12"/>
      <color theme="10"/>
      <name val="Calibri"/>
      <family val="2"/>
    </font>
    <font>
      <b/>
      <sz val="14"/>
      <color theme="1"/>
      <name val="Calibri"/>
      <family val="2"/>
      <scheme val="minor"/>
    </font>
    <font>
      <sz val="12"/>
      <color theme="1"/>
      <name val="Calibri"/>
      <family val="2"/>
      <charset val="204"/>
      <scheme val="minor"/>
    </font>
    <font>
      <b/>
      <sz val="12"/>
      <name val="Calibri"/>
      <family val="2"/>
      <scheme val="minor"/>
    </font>
    <font>
      <sz val="11"/>
      <name val="Calibri"/>
      <family val="2"/>
      <scheme val="minor"/>
    </font>
    <font>
      <b/>
      <sz val="12"/>
      <color theme="1"/>
      <name val="Arial"/>
      <family val="2"/>
      <charset val="204"/>
    </font>
    <font>
      <sz val="12"/>
      <color theme="1"/>
      <name val="Arial"/>
      <family val="2"/>
      <charset val="204"/>
    </font>
    <font>
      <u/>
      <sz val="12"/>
      <color theme="1"/>
      <name val="Arial"/>
      <family val="2"/>
      <charset val="204"/>
    </font>
    <font>
      <sz val="11"/>
      <color theme="1"/>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59999389629810485"/>
        <bgColor indexed="64"/>
      </patternFill>
    </fill>
  </fills>
  <borders count="10">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diagonal/>
    </border>
  </borders>
  <cellStyleXfs count="3">
    <xf numFmtId="0" fontId="0" fillId="0" borderId="0"/>
    <xf numFmtId="0" fontId="11" fillId="0" borderId="0" applyNumberFormat="0" applyFill="0" applyBorder="0" applyAlignment="0" applyProtection="0">
      <alignment vertical="top"/>
      <protection locked="0"/>
    </xf>
    <xf numFmtId="9" fontId="10" fillId="0" borderId="0" applyFont="0" applyFill="0" applyBorder="0" applyAlignment="0" applyProtection="0"/>
  </cellStyleXfs>
  <cellXfs count="95">
    <xf numFmtId="0" fontId="0" fillId="0" borderId="0" xfId="0"/>
    <xf numFmtId="0" fontId="0" fillId="2" borderId="0" xfId="0" applyFont="1" applyFill="1"/>
    <xf numFmtId="0" fontId="12" fillId="2" borderId="1" xfId="0" applyFont="1" applyFill="1" applyBorder="1" applyAlignment="1">
      <alignment horizontal="center" vertical="center" wrapText="1"/>
    </xf>
    <xf numFmtId="0" fontId="0" fillId="2" borderId="0" xfId="0" applyFont="1" applyFill="1"/>
    <xf numFmtId="0" fontId="0" fillId="2" borderId="0" xfId="0" applyFont="1" applyFill="1"/>
    <xf numFmtId="0" fontId="0" fillId="2" borderId="0" xfId="0" applyFont="1" applyFill="1"/>
    <xf numFmtId="0" fontId="12" fillId="2" borderId="0" xfId="0" applyFont="1" applyFill="1" applyBorder="1" applyAlignment="1">
      <alignment horizontal="center" vertical="center"/>
    </xf>
    <xf numFmtId="0" fontId="12" fillId="2" borderId="2" xfId="0" applyFont="1" applyFill="1" applyBorder="1" applyAlignment="1">
      <alignment horizontal="center" vertical="center"/>
    </xf>
    <xf numFmtId="0" fontId="0" fillId="2" borderId="0" xfId="0" applyFont="1" applyFill="1"/>
    <xf numFmtId="0" fontId="0" fillId="0" borderId="2" xfId="0" applyBorder="1"/>
    <xf numFmtId="0" fontId="0" fillId="2" borderId="0" xfId="0" applyFont="1" applyFill="1"/>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3" fillId="2" borderId="4" xfId="0" applyFont="1" applyFill="1" applyBorder="1" applyAlignment="1">
      <alignment horizontal="left" vertical="center" wrapText="1"/>
    </xf>
    <xf numFmtId="0" fontId="4" fillId="2" borderId="0" xfId="0" applyFont="1" applyFill="1" applyAlignment="1">
      <alignment horizontal="center"/>
    </xf>
    <xf numFmtId="0" fontId="3" fillId="2" borderId="2" xfId="0" applyFont="1" applyFill="1" applyBorder="1" applyAlignment="1">
      <alignment horizontal="left" vertical="top" wrapText="1"/>
    </xf>
    <xf numFmtId="0" fontId="5" fillId="2" borderId="0" xfId="0" applyFont="1" applyFill="1"/>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13" fillId="2" borderId="0" xfId="0" applyFont="1" applyFill="1" applyBorder="1" applyAlignment="1">
      <alignment horizontal="center"/>
    </xf>
    <xf numFmtId="0" fontId="13" fillId="2" borderId="0" xfId="0" applyFont="1" applyFill="1" applyBorder="1" applyAlignment="1">
      <alignment horizontal="center"/>
    </xf>
    <xf numFmtId="0" fontId="14" fillId="2" borderId="5" xfId="0" applyFont="1" applyFill="1" applyBorder="1" applyAlignment="1">
      <alignment horizontal="center" vertical="top"/>
    </xf>
    <xf numFmtId="0" fontId="14" fillId="2" borderId="2" xfId="0" applyFont="1" applyFill="1" applyBorder="1" applyAlignment="1">
      <alignment horizontal="center" vertical="top"/>
    </xf>
    <xf numFmtId="0" fontId="13" fillId="2" borderId="0" xfId="0" applyFont="1" applyFill="1" applyBorder="1" applyAlignment="1">
      <alignment horizontal="center"/>
    </xf>
    <xf numFmtId="0" fontId="12" fillId="2" borderId="0" xfId="0" applyFont="1" applyFill="1"/>
    <xf numFmtId="0" fontId="15" fillId="2" borderId="2" xfId="0" applyFont="1" applyFill="1" applyBorder="1" applyAlignment="1">
      <alignment horizontal="center" vertical="center"/>
    </xf>
    <xf numFmtId="9" fontId="3" fillId="4" borderId="1" xfId="2" applyFont="1" applyFill="1" applyBorder="1" applyAlignment="1">
      <alignment horizontal="center" vertical="center" wrapText="1"/>
    </xf>
    <xf numFmtId="9" fontId="3" fillId="5" borderId="1" xfId="2" applyFont="1" applyFill="1" applyBorder="1" applyAlignment="1">
      <alignment horizontal="center" vertical="center" wrapText="1"/>
    </xf>
    <xf numFmtId="0" fontId="4" fillId="2" borderId="0" xfId="0" applyFont="1" applyFill="1" applyBorder="1" applyAlignment="1">
      <alignment horizontal="center"/>
    </xf>
    <xf numFmtId="0" fontId="0" fillId="2" borderId="0" xfId="0" applyFont="1" applyFill="1" applyBorder="1"/>
    <xf numFmtId="0" fontId="12" fillId="2" borderId="4" xfId="0" applyFont="1" applyFill="1" applyBorder="1" applyAlignment="1">
      <alignment horizontal="left" vertical="center" wrapText="1"/>
    </xf>
    <xf numFmtId="0" fontId="16" fillId="2" borderId="0" xfId="0" applyFont="1" applyFill="1" applyAlignment="1"/>
    <xf numFmtId="0" fontId="17" fillId="2" borderId="0" xfId="0" applyFont="1" applyFill="1" applyAlignment="1"/>
    <xf numFmtId="0" fontId="7" fillId="2" borderId="0" xfId="0" applyFont="1" applyFill="1" applyAlignment="1"/>
    <xf numFmtId="0" fontId="12" fillId="2" borderId="7" xfId="0" applyFont="1" applyFill="1" applyBorder="1" applyAlignment="1">
      <alignment horizontal="left" vertical="center" wrapText="1"/>
    </xf>
    <xf numFmtId="0" fontId="12" fillId="2" borderId="8" xfId="0" applyFont="1" applyFill="1" applyBorder="1" applyAlignment="1">
      <alignment horizontal="center" vertical="center" wrapText="1"/>
    </xf>
    <xf numFmtId="0" fontId="8" fillId="2" borderId="0" xfId="0" applyFont="1" applyFill="1" applyBorder="1" applyAlignment="1"/>
    <xf numFmtId="0" fontId="12" fillId="2" borderId="0" xfId="0" applyFont="1" applyFill="1" applyAlignment="1"/>
    <xf numFmtId="0" fontId="21" fillId="2" borderId="0" xfId="0" applyFont="1" applyFill="1" applyAlignment="1">
      <alignment wrapText="1"/>
    </xf>
    <xf numFmtId="0" fontId="22" fillId="2" borderId="0" xfId="0" applyFont="1" applyFill="1"/>
    <xf numFmtId="0" fontId="24" fillId="0" borderId="0" xfId="0" applyFont="1" applyAlignment="1">
      <alignment vertical="center"/>
    </xf>
    <xf numFmtId="0" fontId="25" fillId="0" borderId="0" xfId="0" applyFont="1"/>
    <xf numFmtId="0" fontId="0" fillId="0" borderId="0" xfId="0" applyAlignment="1">
      <alignment horizontal="left" vertical="top"/>
    </xf>
    <xf numFmtId="0" fontId="3" fillId="2" borderId="4" xfId="0" applyFont="1" applyFill="1" applyBorder="1" applyAlignment="1">
      <alignment horizontal="left" vertical="center" wrapText="1" indent="1"/>
    </xf>
    <xf numFmtId="0" fontId="14" fillId="2" borderId="3" xfId="0" applyFont="1" applyFill="1" applyBorder="1" applyAlignment="1">
      <alignment horizontal="center" vertical="top"/>
    </xf>
    <xf numFmtId="0" fontId="1" fillId="6"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3" fillId="6" borderId="6" xfId="0" applyFont="1" applyFill="1" applyBorder="1" applyAlignment="1">
      <alignment horizontal="center" vertical="top" wrapText="1"/>
    </xf>
    <xf numFmtId="0" fontId="13" fillId="6" borderId="5" xfId="0" applyFont="1" applyFill="1" applyBorder="1" applyAlignment="1">
      <alignment horizontal="center" vertical="top"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0" fillId="2" borderId="0" xfId="0" applyFont="1" applyFill="1" applyAlignment="1">
      <alignment horizontal="center" vertical="center"/>
    </xf>
    <xf numFmtId="0" fontId="0" fillId="0" borderId="2" xfId="0" applyBorder="1" applyAlignment="1">
      <alignment horizontal="center" vertical="center"/>
    </xf>
    <xf numFmtId="0" fontId="26" fillId="2" borderId="2" xfId="0" applyFont="1" applyFill="1" applyBorder="1" applyAlignment="1">
      <alignment horizontal="center" vertical="center"/>
    </xf>
    <xf numFmtId="0" fontId="12" fillId="2" borderId="0" xfId="0" applyFont="1" applyFill="1" applyAlignment="1">
      <alignment horizontal="center" vertical="center"/>
    </xf>
    <xf numFmtId="0" fontId="1" fillId="2" borderId="4"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 fontId="3" fillId="5" borderId="1" xfId="2" applyNumberFormat="1" applyFont="1" applyFill="1" applyBorder="1" applyAlignment="1">
      <alignment horizontal="center" vertical="center" wrapText="1"/>
    </xf>
    <xf numFmtId="0" fontId="13" fillId="2" borderId="0" xfId="0" applyFont="1" applyFill="1" applyBorder="1" applyAlignment="1">
      <alignment horizontal="center"/>
    </xf>
    <xf numFmtId="0" fontId="19" fillId="3" borderId="6"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0" fillId="0" borderId="5" xfId="0" applyBorder="1" applyAlignment="1"/>
    <xf numFmtId="0" fontId="0" fillId="0" borderId="3" xfId="0" applyBorder="1" applyAlignment="1"/>
    <xf numFmtId="0" fontId="13" fillId="6" borderId="6" xfId="0" applyFont="1" applyFill="1" applyBorder="1" applyAlignment="1">
      <alignment horizontal="center" vertical="top" wrapText="1"/>
    </xf>
    <xf numFmtId="0" fontId="13" fillId="6" borderId="5" xfId="0" applyFont="1" applyFill="1" applyBorder="1" applyAlignment="1">
      <alignment horizontal="center" vertical="top"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7" fillId="2" borderId="9" xfId="0" applyFont="1" applyFill="1" applyBorder="1" applyAlignment="1">
      <alignment horizontal="right"/>
    </xf>
    <xf numFmtId="0" fontId="0" fillId="0" borderId="9" xfId="0" applyBorder="1" applyAlignment="1"/>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2" fillId="2" borderId="0" xfId="0" applyFont="1" applyFill="1" applyAlignment="1">
      <alignment wrapText="1"/>
    </xf>
    <xf numFmtId="0" fontId="12" fillId="2" borderId="0" xfId="0" applyFont="1" applyFill="1" applyAlignment="1">
      <alignment horizontal="justify"/>
    </xf>
    <xf numFmtId="0" fontId="13" fillId="2" borderId="0" xfId="0" applyFont="1" applyFill="1" applyAlignment="1">
      <alignment horizontal="justify"/>
    </xf>
    <xf numFmtId="0" fontId="18" fillId="2" borderId="0" xfId="1" applyFont="1" applyFill="1" applyAlignment="1" applyProtection="1"/>
    <xf numFmtId="0" fontId="12" fillId="2" borderId="0" xfId="0" applyFont="1" applyFill="1"/>
    <xf numFmtId="0" fontId="21" fillId="6" borderId="6" xfId="0" applyFont="1" applyFill="1" applyBorder="1" applyAlignment="1">
      <alignment horizontal="center" vertical="top" wrapText="1"/>
    </xf>
    <xf numFmtId="0" fontId="21" fillId="6" borderId="5" xfId="0" applyFont="1" applyFill="1" applyBorder="1" applyAlignment="1">
      <alignment horizontal="center" vertical="top" wrapText="1"/>
    </xf>
    <xf numFmtId="0" fontId="8" fillId="2" borderId="0" xfId="0" applyFont="1" applyFill="1" applyBorder="1" applyAlignment="1">
      <alignment horizontal="right"/>
    </xf>
    <xf numFmtId="0" fontId="0" fillId="0" borderId="0" xfId="0" applyAlignment="1"/>
    <xf numFmtId="0" fontId="23" fillId="7" borderId="0" xfId="0" applyFont="1" applyFill="1" applyAlignment="1">
      <alignment horizontal="left" vertical="center"/>
    </xf>
    <xf numFmtId="0" fontId="24" fillId="0" borderId="0" xfId="0" applyFont="1" applyAlignment="1">
      <alignment horizontal="justify" vertical="top" wrapText="1"/>
    </xf>
    <xf numFmtId="0" fontId="23" fillId="7" borderId="0" xfId="0" applyFont="1" applyFill="1" applyAlignment="1">
      <alignment horizontal="left"/>
    </xf>
    <xf numFmtId="0" fontId="24" fillId="0" borderId="0" xfId="0" applyFont="1" applyAlignment="1">
      <alignment horizontal="left" vertical="center" wrapText="1"/>
    </xf>
    <xf numFmtId="0" fontId="23" fillId="7" borderId="0" xfId="0" applyFont="1" applyFill="1" applyBorder="1" applyAlignment="1">
      <alignment horizontal="left" vertical="center"/>
    </xf>
    <xf numFmtId="0" fontId="23" fillId="0" borderId="0" xfId="0" applyFont="1" applyAlignment="1">
      <alignment horizontal="left" vertical="center"/>
    </xf>
    <xf numFmtId="0" fontId="24" fillId="0" borderId="0" xfId="0" applyFont="1" applyFill="1" applyAlignment="1">
      <alignment horizontal="left" vertical="top"/>
    </xf>
  </cellXfs>
  <cellStyles count="3">
    <cellStyle name="Гиперссылка" xfId="1" builtinId="8"/>
    <cellStyle name="Обычный" xfId="0" builtinId="0"/>
    <cellStyle name="Процентный" xfId="2" builtinId="5"/>
  </cellStyles>
  <dxfs count="8">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rgb="FF000000"/>
        <name val="Calibri"/>
        <scheme val="none"/>
      </font>
      <fill>
        <patternFill patternType="solid">
          <fgColor rgb="FF000000"/>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dxf>
  </dxfs>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1" name="Tabulka11" displayName="Tabulka11" ref="A6:A48" headerRowCount="0" totalsRowShown="0" headerRowDxfId="7" dataDxfId="6">
  <tableColumns count="1">
    <tableColumn id="1" name="Sloupec1" headerRowDxfId="5" dataDxfId="4"/>
  </tableColumns>
  <tableStyleInfo name="Styl tabulky 1" showFirstColumn="0" showLastColumn="0" showRowStripes="1" showColumnStripes="0"/>
</table>
</file>

<file path=xl/tables/table2.xml><?xml version="1.0" encoding="utf-8"?>
<table xmlns="http://schemas.openxmlformats.org/spreadsheetml/2006/main" id="289" name="Tabulka11290" displayName="Tabulka11290" ref="A6:A16" headerRowCount="0" totalsRowShown="0" headerRowDxfId="3" dataDxfId="2">
  <tableColumns count="1">
    <tableColumn id="1" name="Sloupec1" headerRowDxfId="1" dataDxfId="0"/>
  </tableColumns>
  <tableStyleInfo name="Styl tabulky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0"/>
  <sheetViews>
    <sheetView zoomScale="60" zoomScaleNormal="60" workbookViewId="0">
      <selection activeCell="AE11" sqref="AE11"/>
    </sheetView>
  </sheetViews>
  <sheetFormatPr defaultColWidth="11.42578125" defaultRowHeight="15" x14ac:dyDescent="0.25"/>
  <cols>
    <col min="1" max="1" width="5.7109375" style="51" customWidth="1"/>
    <col min="2" max="2" width="40.140625" style="16" customWidth="1"/>
    <col min="3" max="3" width="10" style="1" customWidth="1"/>
    <col min="4" max="16" width="11.42578125" style="1" customWidth="1"/>
    <col min="17" max="17" width="11.42578125" style="10" customWidth="1"/>
    <col min="18" max="19" width="11.42578125" style="1" customWidth="1"/>
    <col min="20" max="24" width="11.42578125" style="10"/>
    <col min="25" max="27" width="11.42578125" style="1"/>
    <col min="28" max="30" width="11.42578125" style="10"/>
    <col min="31" max="16384" width="11.42578125" style="1"/>
  </cols>
  <sheetData>
    <row r="1" spans="1:31" ht="23.25" customHeight="1" thickBot="1" x14ac:dyDescent="0.3">
      <c r="B1" s="63" t="s">
        <v>40</v>
      </c>
      <c r="C1" s="64"/>
      <c r="D1" s="64"/>
      <c r="E1" s="64"/>
      <c r="F1" s="64"/>
      <c r="G1" s="64"/>
      <c r="H1" s="64"/>
      <c r="I1" s="64"/>
      <c r="J1" s="64"/>
      <c r="K1" s="64"/>
      <c r="L1" s="64"/>
      <c r="M1" s="64"/>
      <c r="N1" s="64"/>
      <c r="O1" s="64"/>
      <c r="P1" s="64"/>
      <c r="Q1" s="64"/>
      <c r="R1" s="64"/>
      <c r="S1" s="64"/>
      <c r="T1" s="64"/>
      <c r="U1" s="64"/>
      <c r="V1" s="64"/>
      <c r="W1" s="64"/>
      <c r="X1" s="64"/>
      <c r="Y1" s="64"/>
      <c r="Z1" s="64"/>
      <c r="AA1" s="64"/>
      <c r="AB1" s="64"/>
      <c r="AC1" s="65"/>
      <c r="AD1" s="65"/>
      <c r="AE1" s="66"/>
    </row>
    <row r="2" spans="1:31" ht="15.75" x14ac:dyDescent="0.25">
      <c r="B2" s="14"/>
      <c r="U2" s="31"/>
      <c r="V2" s="33"/>
      <c r="W2" s="33"/>
      <c r="X2" s="71" t="s">
        <v>41</v>
      </c>
      <c r="Y2" s="71"/>
      <c r="Z2" s="71"/>
      <c r="AA2" s="71"/>
      <c r="AB2" s="71"/>
      <c r="AC2" s="72"/>
      <c r="AD2" s="72"/>
      <c r="AE2" s="72"/>
    </row>
    <row r="3" spans="1:31" ht="16.5" thickBot="1" x14ac:dyDescent="0.3">
      <c r="A3" s="62"/>
      <c r="B3" s="62"/>
      <c r="C3" s="62"/>
      <c r="D3" s="62"/>
      <c r="E3" s="62"/>
      <c r="F3" s="62"/>
      <c r="G3" s="62"/>
      <c r="H3" s="62"/>
      <c r="I3" s="62"/>
      <c r="J3" s="62"/>
      <c r="K3" s="62"/>
      <c r="L3" s="62"/>
      <c r="M3" s="62"/>
      <c r="N3" s="62"/>
      <c r="O3" s="62"/>
      <c r="P3" s="62"/>
      <c r="Q3" s="62"/>
      <c r="R3" s="62"/>
      <c r="S3" s="62"/>
      <c r="T3" s="19"/>
      <c r="U3" s="19"/>
      <c r="V3" s="20"/>
      <c r="W3" s="23"/>
      <c r="X3" s="23"/>
    </row>
    <row r="4" spans="1:31" ht="20.25" customHeight="1" thickBot="1" x14ac:dyDescent="0.3">
      <c r="A4" s="52"/>
      <c r="B4" s="15"/>
      <c r="C4" s="11" t="s">
        <v>15</v>
      </c>
      <c r="D4" s="12">
        <v>1990</v>
      </c>
      <c r="E4" s="12">
        <v>1995</v>
      </c>
      <c r="F4" s="12">
        <v>2000</v>
      </c>
      <c r="G4" s="12">
        <v>2001</v>
      </c>
      <c r="H4" s="12">
        <v>2002</v>
      </c>
      <c r="I4" s="12">
        <v>2003</v>
      </c>
      <c r="J4" s="12">
        <v>2004</v>
      </c>
      <c r="K4" s="12">
        <v>2005</v>
      </c>
      <c r="L4" s="12">
        <v>2006</v>
      </c>
      <c r="M4" s="12">
        <v>2007</v>
      </c>
      <c r="N4" s="12">
        <v>2008</v>
      </c>
      <c r="O4" s="12">
        <v>2009</v>
      </c>
      <c r="P4" s="12">
        <v>2010</v>
      </c>
      <c r="Q4" s="12">
        <v>2011</v>
      </c>
      <c r="R4" s="12">
        <v>2012</v>
      </c>
      <c r="S4" s="21">
        <v>2013</v>
      </c>
      <c r="T4" s="22">
        <v>2014</v>
      </c>
      <c r="U4" s="22">
        <v>2015</v>
      </c>
      <c r="V4" s="22">
        <v>2016</v>
      </c>
      <c r="W4" s="22">
        <v>2017</v>
      </c>
      <c r="X4" s="22">
        <v>2018</v>
      </c>
      <c r="Y4" s="22">
        <v>2019</v>
      </c>
      <c r="Z4" s="22">
        <v>2020</v>
      </c>
      <c r="AA4" s="22">
        <v>2021</v>
      </c>
      <c r="AB4" s="22">
        <v>2022</v>
      </c>
      <c r="AC4" s="22">
        <v>2023</v>
      </c>
      <c r="AD4" s="22">
        <v>2024</v>
      </c>
      <c r="AE4" s="22">
        <v>2025</v>
      </c>
    </row>
    <row r="5" spans="1:31" s="10" customFormat="1" ht="16.5" thickBot="1" x14ac:dyDescent="0.3">
      <c r="A5" s="52"/>
      <c r="B5" s="47"/>
      <c r="C5" s="48"/>
      <c r="D5" s="67" t="s">
        <v>7</v>
      </c>
      <c r="E5" s="68"/>
      <c r="F5" s="68"/>
      <c r="G5" s="68"/>
      <c r="H5" s="68"/>
      <c r="I5" s="68"/>
      <c r="J5" s="68"/>
      <c r="K5" s="68"/>
      <c r="L5" s="68"/>
      <c r="M5" s="68"/>
      <c r="N5" s="68"/>
      <c r="O5" s="68"/>
      <c r="P5" s="68"/>
      <c r="Q5" s="68"/>
      <c r="R5" s="68"/>
      <c r="S5" s="68"/>
      <c r="T5" s="68"/>
      <c r="U5" s="68"/>
      <c r="V5" s="68"/>
      <c r="W5" s="68"/>
      <c r="X5" s="68"/>
      <c r="Y5" s="68"/>
      <c r="Z5" s="68"/>
      <c r="AA5" s="68"/>
      <c r="AB5" s="68"/>
      <c r="AC5" s="65"/>
      <c r="AD5" s="65"/>
      <c r="AE5" s="66"/>
    </row>
    <row r="6" spans="1:31" ht="32.25" customHeight="1" thickBot="1" x14ac:dyDescent="0.3">
      <c r="A6" s="7">
        <v>1</v>
      </c>
      <c r="B6" s="30" t="s">
        <v>1</v>
      </c>
      <c r="C6" s="2" t="s">
        <v>16</v>
      </c>
      <c r="D6" s="69">
        <v>629</v>
      </c>
      <c r="E6" s="70"/>
      <c r="F6" s="70"/>
      <c r="G6" s="70"/>
      <c r="H6" s="70"/>
      <c r="I6" s="70"/>
      <c r="J6" s="70"/>
      <c r="K6" s="70"/>
      <c r="L6" s="70"/>
      <c r="M6" s="70"/>
      <c r="N6" s="70"/>
      <c r="O6" s="70"/>
      <c r="P6" s="70"/>
      <c r="Q6" s="70"/>
      <c r="R6" s="70"/>
      <c r="S6" s="70"/>
      <c r="T6" s="70"/>
      <c r="U6" s="70"/>
      <c r="V6" s="70"/>
      <c r="W6" s="70"/>
      <c r="X6" s="70"/>
      <c r="Y6" s="70"/>
      <c r="Z6" s="70"/>
      <c r="AA6" s="70"/>
      <c r="AB6" s="70"/>
      <c r="AC6" s="65"/>
      <c r="AD6" s="65"/>
      <c r="AE6" s="66"/>
    </row>
    <row r="7" spans="1:31" s="10" customFormat="1" ht="32.25" customHeight="1" thickBot="1" x14ac:dyDescent="0.3">
      <c r="A7" s="53">
        <v>2</v>
      </c>
      <c r="B7" s="30" t="s">
        <v>34</v>
      </c>
      <c r="C7" s="2" t="s">
        <v>16</v>
      </c>
      <c r="D7" s="69">
        <v>642</v>
      </c>
      <c r="E7" s="70"/>
      <c r="F7" s="70"/>
      <c r="G7" s="70"/>
      <c r="H7" s="70"/>
      <c r="I7" s="70"/>
      <c r="J7" s="70"/>
      <c r="K7" s="70"/>
      <c r="L7" s="70"/>
      <c r="M7" s="70"/>
      <c r="N7" s="70"/>
      <c r="O7" s="70"/>
      <c r="P7" s="70"/>
      <c r="Q7" s="70"/>
      <c r="R7" s="70"/>
      <c r="S7" s="70"/>
      <c r="T7" s="70"/>
      <c r="U7" s="70"/>
      <c r="V7" s="70"/>
      <c r="W7" s="70"/>
      <c r="X7" s="70"/>
      <c r="Y7" s="70"/>
      <c r="Z7" s="70"/>
      <c r="AA7" s="70"/>
      <c r="AB7" s="70"/>
      <c r="AC7" s="65"/>
      <c r="AD7" s="65"/>
      <c r="AE7" s="66"/>
    </row>
    <row r="8" spans="1:31" ht="32.25" customHeight="1" thickBot="1" x14ac:dyDescent="0.3">
      <c r="A8" s="7">
        <v>3</v>
      </c>
      <c r="B8" s="30" t="s">
        <v>2</v>
      </c>
      <c r="C8" s="2" t="s">
        <v>16</v>
      </c>
      <c r="D8" s="58">
        <v>732</v>
      </c>
      <c r="E8" s="58">
        <v>613</v>
      </c>
      <c r="F8" s="58">
        <v>655</v>
      </c>
      <c r="G8" s="58">
        <v>673</v>
      </c>
      <c r="H8" s="58">
        <v>553</v>
      </c>
      <c r="I8" s="58">
        <v>618</v>
      </c>
      <c r="J8" s="58">
        <v>703</v>
      </c>
      <c r="K8" s="58">
        <v>647</v>
      </c>
      <c r="L8" s="58">
        <v>640</v>
      </c>
      <c r="M8" s="58">
        <v>635</v>
      </c>
      <c r="N8" s="58">
        <v>689</v>
      </c>
      <c r="O8" s="58">
        <v>811</v>
      </c>
      <c r="P8" s="58">
        <v>729</v>
      </c>
      <c r="Q8" s="58">
        <v>583</v>
      </c>
      <c r="R8" s="58">
        <v>757</v>
      </c>
      <c r="S8" s="58">
        <v>671</v>
      </c>
      <c r="T8" s="58">
        <v>567</v>
      </c>
      <c r="U8" s="58">
        <v>540</v>
      </c>
      <c r="V8" s="58">
        <v>742</v>
      </c>
      <c r="W8" s="58">
        <v>761</v>
      </c>
      <c r="X8" s="58">
        <v>581</v>
      </c>
      <c r="Y8" s="58">
        <v>574</v>
      </c>
      <c r="Z8" s="58">
        <v>589</v>
      </c>
      <c r="AA8" s="58">
        <v>718</v>
      </c>
      <c r="AB8" s="58">
        <v>724</v>
      </c>
      <c r="AC8" s="58">
        <v>725</v>
      </c>
      <c r="AD8" s="58">
        <v>627</v>
      </c>
      <c r="AE8" s="58">
        <v>644</v>
      </c>
    </row>
    <row r="9" spans="1:31" s="16" customFormat="1" ht="42" customHeight="1" thickBot="1" x14ac:dyDescent="0.3">
      <c r="A9" s="17">
        <v>4</v>
      </c>
      <c r="B9" s="55" t="s">
        <v>35</v>
      </c>
      <c r="C9" s="2" t="s">
        <v>0</v>
      </c>
      <c r="D9" s="26">
        <f>IF(D8="","n/a",D8/$D$6)</f>
        <v>1.1637519872813991</v>
      </c>
      <c r="E9" s="26">
        <f>IF(E8="","n/a",E8/$D$6)</f>
        <v>0.9745627980922098</v>
      </c>
      <c r="F9" s="26">
        <f t="shared" ref="F9:AA9" si="0">IF(F8="","n/a",F8/$D$6)</f>
        <v>1.0413354531001591</v>
      </c>
      <c r="G9" s="26">
        <f t="shared" si="0"/>
        <v>1.0699523052464228</v>
      </c>
      <c r="H9" s="26">
        <f t="shared" si="0"/>
        <v>0.87917329093799679</v>
      </c>
      <c r="I9" s="26">
        <f t="shared" si="0"/>
        <v>0.98251192368839424</v>
      </c>
      <c r="J9" s="26">
        <f t="shared" si="0"/>
        <v>1.1176470588235294</v>
      </c>
      <c r="K9" s="26">
        <f t="shared" si="0"/>
        <v>1.028616852146264</v>
      </c>
      <c r="L9" s="26">
        <f>IF(L8="","n/a",L8/$D$6)</f>
        <v>1.0174880763116056</v>
      </c>
      <c r="M9" s="26">
        <f t="shared" si="0"/>
        <v>1.0095389507154213</v>
      </c>
      <c r="N9" s="26">
        <f t="shared" si="0"/>
        <v>1.095389507154213</v>
      </c>
      <c r="O9" s="26">
        <f t="shared" si="0"/>
        <v>1.2893481717011128</v>
      </c>
      <c r="P9" s="26">
        <f t="shared" si="0"/>
        <v>1.1589825119236883</v>
      </c>
      <c r="Q9" s="26">
        <f t="shared" si="0"/>
        <v>0.9268680445151033</v>
      </c>
      <c r="R9" s="26">
        <f t="shared" si="0"/>
        <v>1.2034976152623211</v>
      </c>
      <c r="S9" s="26">
        <f t="shared" si="0"/>
        <v>1.066772655007949</v>
      </c>
      <c r="T9" s="26">
        <f t="shared" si="0"/>
        <v>0.90143084260731321</v>
      </c>
      <c r="U9" s="26">
        <f t="shared" si="0"/>
        <v>0.85850556438791736</v>
      </c>
      <c r="V9" s="26">
        <f t="shared" si="0"/>
        <v>1.1796502384737679</v>
      </c>
      <c r="W9" s="26">
        <f t="shared" si="0"/>
        <v>1.2098569157392687</v>
      </c>
      <c r="X9" s="26">
        <f t="shared" si="0"/>
        <v>0.92368839427662952</v>
      </c>
      <c r="Y9" s="26">
        <f t="shared" si="0"/>
        <v>0.91255961844197142</v>
      </c>
      <c r="Z9" s="26">
        <f t="shared" si="0"/>
        <v>0.93640699523052462</v>
      </c>
      <c r="AA9" s="26">
        <f t="shared" si="0"/>
        <v>1.1414944356120826</v>
      </c>
      <c r="AB9" s="26">
        <f>IF(AB8="","n/a",AB8/$D$6)</f>
        <v>1.151033386327504</v>
      </c>
      <c r="AC9" s="26">
        <f>IF(AC8="","n/a",AC8/$D$6)</f>
        <v>1.152623211446741</v>
      </c>
      <c r="AD9" s="26">
        <f>IF(AD8="","n/a",AD8/$D$6)</f>
        <v>0.99682034976152623</v>
      </c>
      <c r="AE9" s="26">
        <f>IF(AE8="","n/a",AE8/$D$6)</f>
        <v>1.0238473767885532</v>
      </c>
    </row>
    <row r="10" spans="1:31" s="16" customFormat="1" ht="42" customHeight="1" thickBot="1" x14ac:dyDescent="0.3">
      <c r="A10" s="53">
        <v>5</v>
      </c>
      <c r="B10" s="55" t="s">
        <v>36</v>
      </c>
      <c r="C10" s="2" t="s">
        <v>0</v>
      </c>
      <c r="D10" s="26">
        <f>IF(D8="","n/a",D8/$D$7)</f>
        <v>1.1401869158878504</v>
      </c>
      <c r="E10" s="26">
        <f t="shared" ref="E10:AE10" si="1">IF(E8="","n/a",E8/$D$7)</f>
        <v>0.95482866043613712</v>
      </c>
      <c r="F10" s="26">
        <f t="shared" si="1"/>
        <v>1.0202492211838006</v>
      </c>
      <c r="G10" s="26">
        <f t="shared" si="1"/>
        <v>1.0482866043613708</v>
      </c>
      <c r="H10" s="26">
        <f t="shared" si="1"/>
        <v>0.86137071651090347</v>
      </c>
      <c r="I10" s="26">
        <f t="shared" si="1"/>
        <v>0.96261682242990654</v>
      </c>
      <c r="J10" s="26">
        <f t="shared" si="1"/>
        <v>1.0950155763239875</v>
      </c>
      <c r="K10" s="26">
        <f t="shared" si="1"/>
        <v>1.0077881619937694</v>
      </c>
      <c r="L10" s="26">
        <f t="shared" si="1"/>
        <v>0.99688473520249221</v>
      </c>
      <c r="M10" s="26">
        <f t="shared" si="1"/>
        <v>0.9890965732087228</v>
      </c>
      <c r="N10" s="26">
        <f t="shared" si="1"/>
        <v>1.0732087227414331</v>
      </c>
      <c r="O10" s="26">
        <f t="shared" si="1"/>
        <v>1.2632398753894081</v>
      </c>
      <c r="P10" s="26">
        <f t="shared" si="1"/>
        <v>1.1355140186915889</v>
      </c>
      <c r="Q10" s="26">
        <f t="shared" si="1"/>
        <v>0.90809968847352029</v>
      </c>
      <c r="R10" s="26">
        <f t="shared" si="1"/>
        <v>1.1791277258566979</v>
      </c>
      <c r="S10" s="26">
        <f t="shared" si="1"/>
        <v>1.0451713395638629</v>
      </c>
      <c r="T10" s="26">
        <f t="shared" si="1"/>
        <v>0.88317757009345799</v>
      </c>
      <c r="U10" s="26">
        <f t="shared" si="1"/>
        <v>0.84112149532710279</v>
      </c>
      <c r="V10" s="26">
        <f t="shared" si="1"/>
        <v>1.1557632398753894</v>
      </c>
      <c r="W10" s="26">
        <f t="shared" si="1"/>
        <v>1.1853582554517135</v>
      </c>
      <c r="X10" s="26">
        <f t="shared" si="1"/>
        <v>0.90498442367601251</v>
      </c>
      <c r="Y10" s="26">
        <f t="shared" si="1"/>
        <v>0.89408099688473519</v>
      </c>
      <c r="Z10" s="26">
        <f t="shared" si="1"/>
        <v>0.91744548286604366</v>
      </c>
      <c r="AA10" s="26">
        <f t="shared" si="1"/>
        <v>1.118380062305296</v>
      </c>
      <c r="AB10" s="26">
        <f t="shared" si="1"/>
        <v>1.1277258566978192</v>
      </c>
      <c r="AC10" s="26">
        <f t="shared" si="1"/>
        <v>1.1292834890965733</v>
      </c>
      <c r="AD10" s="26">
        <f t="shared" si="1"/>
        <v>0.97663551401869164</v>
      </c>
      <c r="AE10" s="26">
        <f t="shared" si="1"/>
        <v>1.0031152647975077</v>
      </c>
    </row>
    <row r="11" spans="1:31" s="3" customFormat="1" ht="32.25" customHeight="1" thickBot="1" x14ac:dyDescent="0.3">
      <c r="A11" s="7">
        <v>6</v>
      </c>
      <c r="B11" s="30" t="s">
        <v>3</v>
      </c>
      <c r="C11" s="2" t="s">
        <v>16</v>
      </c>
      <c r="D11" s="59">
        <v>145</v>
      </c>
      <c r="E11" s="58">
        <v>88</v>
      </c>
      <c r="F11" s="58">
        <v>161</v>
      </c>
      <c r="G11" s="58">
        <v>108</v>
      </c>
      <c r="H11" s="58">
        <v>130</v>
      </c>
      <c r="I11" s="58">
        <v>108</v>
      </c>
      <c r="J11" s="58">
        <v>92</v>
      </c>
      <c r="K11" s="58">
        <v>116</v>
      </c>
      <c r="L11" s="58">
        <v>191</v>
      </c>
      <c r="M11" s="58">
        <v>145</v>
      </c>
      <c r="N11" s="58">
        <v>97</v>
      </c>
      <c r="O11" s="58">
        <v>137</v>
      </c>
      <c r="P11" s="58">
        <v>88</v>
      </c>
      <c r="Q11" s="58">
        <v>129</v>
      </c>
      <c r="R11" s="58">
        <v>120</v>
      </c>
      <c r="S11" s="58">
        <v>79</v>
      </c>
      <c r="T11" s="58">
        <v>101</v>
      </c>
      <c r="U11" s="58">
        <v>78</v>
      </c>
      <c r="V11" s="58">
        <v>133</v>
      </c>
      <c r="W11" s="58">
        <v>113</v>
      </c>
      <c r="X11" s="58">
        <v>147</v>
      </c>
      <c r="Y11" s="58">
        <v>90</v>
      </c>
      <c r="Z11" s="58">
        <v>103</v>
      </c>
      <c r="AA11" s="58">
        <v>121</v>
      </c>
      <c r="AB11" s="58">
        <v>104</v>
      </c>
      <c r="AC11" s="58">
        <v>88</v>
      </c>
      <c r="AD11" s="58">
        <v>110</v>
      </c>
      <c r="AE11" s="58">
        <v>129</v>
      </c>
    </row>
    <row r="12" spans="1:31" s="3" customFormat="1" ht="32.25" customHeight="1" thickBot="1" x14ac:dyDescent="0.3">
      <c r="A12" s="7">
        <v>7</v>
      </c>
      <c r="B12" s="34" t="s">
        <v>4</v>
      </c>
      <c r="C12" s="35" t="s">
        <v>16</v>
      </c>
      <c r="D12" s="59">
        <v>31</v>
      </c>
      <c r="E12" s="58">
        <v>26</v>
      </c>
      <c r="F12" s="58">
        <v>6</v>
      </c>
      <c r="G12" s="58">
        <v>34</v>
      </c>
      <c r="H12" s="58">
        <v>19</v>
      </c>
      <c r="I12" s="58">
        <v>20</v>
      </c>
      <c r="J12" s="58">
        <v>38</v>
      </c>
      <c r="K12" s="58">
        <v>18</v>
      </c>
      <c r="L12" s="58">
        <v>8</v>
      </c>
      <c r="M12" s="58">
        <v>21</v>
      </c>
      <c r="N12" s="58">
        <v>31</v>
      </c>
      <c r="O12" s="58">
        <v>11</v>
      </c>
      <c r="P12" s="58">
        <v>27</v>
      </c>
      <c r="Q12" s="58">
        <v>12</v>
      </c>
      <c r="R12" s="58">
        <v>40</v>
      </c>
      <c r="S12" s="58">
        <v>28</v>
      </c>
      <c r="T12" s="58">
        <v>14</v>
      </c>
      <c r="U12" s="58">
        <v>11</v>
      </c>
      <c r="V12" s="58">
        <v>24</v>
      </c>
      <c r="W12" s="58">
        <v>31</v>
      </c>
      <c r="X12" s="58">
        <v>21</v>
      </c>
      <c r="Y12" s="58">
        <v>7</v>
      </c>
      <c r="Z12" s="58">
        <v>13</v>
      </c>
      <c r="AA12" s="58">
        <v>14.5</v>
      </c>
      <c r="AB12" s="60">
        <v>6</v>
      </c>
      <c r="AC12" s="60">
        <v>11</v>
      </c>
      <c r="AD12" s="60">
        <v>22</v>
      </c>
      <c r="AE12" s="60">
        <v>12</v>
      </c>
    </row>
    <row r="13" spans="1:31" ht="16.5" thickBot="1" x14ac:dyDescent="0.3">
      <c r="A13" s="7"/>
      <c r="B13" s="49"/>
      <c r="C13" s="50"/>
      <c r="D13" s="73" t="s">
        <v>5</v>
      </c>
      <c r="E13" s="74"/>
      <c r="F13" s="74"/>
      <c r="G13" s="74"/>
      <c r="H13" s="74"/>
      <c r="I13" s="74"/>
      <c r="J13" s="74"/>
      <c r="K13" s="74"/>
      <c r="L13" s="74"/>
      <c r="M13" s="74"/>
      <c r="N13" s="74"/>
      <c r="O13" s="74"/>
      <c r="P13" s="74"/>
      <c r="Q13" s="74"/>
      <c r="R13" s="74"/>
      <c r="S13" s="74"/>
      <c r="T13" s="74"/>
      <c r="U13" s="74"/>
      <c r="V13" s="74"/>
      <c r="W13" s="74"/>
      <c r="X13" s="74"/>
      <c r="Y13" s="74"/>
      <c r="Z13" s="74"/>
      <c r="AA13" s="74"/>
      <c r="AB13" s="74"/>
      <c r="AC13" s="65"/>
      <c r="AD13" s="65"/>
      <c r="AE13" s="66"/>
    </row>
    <row r="14" spans="1:31" ht="30.75" customHeight="1" thickBot="1" x14ac:dyDescent="0.3">
      <c r="A14" s="7">
        <v>8</v>
      </c>
      <c r="B14" s="30" t="s">
        <v>1</v>
      </c>
      <c r="C14" s="2" t="s">
        <v>16</v>
      </c>
      <c r="D14" s="75">
        <v>678</v>
      </c>
      <c r="E14" s="76"/>
      <c r="F14" s="76"/>
      <c r="G14" s="76"/>
      <c r="H14" s="76"/>
      <c r="I14" s="76"/>
      <c r="J14" s="76"/>
      <c r="K14" s="76"/>
      <c r="L14" s="76"/>
      <c r="M14" s="76"/>
      <c r="N14" s="76"/>
      <c r="O14" s="76"/>
      <c r="P14" s="76"/>
      <c r="Q14" s="76"/>
      <c r="R14" s="76"/>
      <c r="S14" s="76"/>
      <c r="T14" s="76"/>
      <c r="U14" s="76"/>
      <c r="V14" s="76"/>
      <c r="W14" s="76"/>
      <c r="X14" s="76"/>
      <c r="Y14" s="76"/>
      <c r="Z14" s="76"/>
      <c r="AA14" s="76"/>
      <c r="AB14" s="76"/>
      <c r="AC14" s="65"/>
      <c r="AD14" s="65"/>
      <c r="AE14" s="66"/>
    </row>
    <row r="15" spans="1:31" s="10" customFormat="1" ht="30.75" customHeight="1" thickBot="1" x14ac:dyDescent="0.3">
      <c r="A15" s="53">
        <v>9</v>
      </c>
      <c r="B15" s="30" t="s">
        <v>34</v>
      </c>
      <c r="C15" s="2" t="s">
        <v>16</v>
      </c>
      <c r="D15" s="75">
        <v>688</v>
      </c>
      <c r="E15" s="76"/>
      <c r="F15" s="76"/>
      <c r="G15" s="76"/>
      <c r="H15" s="76"/>
      <c r="I15" s="76"/>
      <c r="J15" s="76"/>
      <c r="K15" s="76"/>
      <c r="L15" s="76"/>
      <c r="M15" s="76"/>
      <c r="N15" s="76"/>
      <c r="O15" s="76"/>
      <c r="P15" s="76"/>
      <c r="Q15" s="76"/>
      <c r="R15" s="76"/>
      <c r="S15" s="76"/>
      <c r="T15" s="76"/>
      <c r="U15" s="76"/>
      <c r="V15" s="76"/>
      <c r="W15" s="76"/>
      <c r="X15" s="76"/>
      <c r="Y15" s="76"/>
      <c r="Z15" s="76"/>
      <c r="AA15" s="76"/>
      <c r="AB15" s="76"/>
      <c r="AC15" s="65"/>
      <c r="AD15" s="65"/>
      <c r="AE15" s="66"/>
    </row>
    <row r="16" spans="1:31" ht="23.25" customHeight="1" thickBot="1" x14ac:dyDescent="0.3">
      <c r="A16" s="7">
        <v>10</v>
      </c>
      <c r="B16" s="30" t="s">
        <v>2</v>
      </c>
      <c r="C16" s="2" t="s">
        <v>16</v>
      </c>
      <c r="D16" s="58">
        <v>769</v>
      </c>
      <c r="E16" s="58">
        <v>558</v>
      </c>
      <c r="F16" s="58">
        <v>588</v>
      </c>
      <c r="G16" s="58">
        <v>714</v>
      </c>
      <c r="H16" s="58">
        <v>588</v>
      </c>
      <c r="I16" s="58">
        <v>615</v>
      </c>
      <c r="J16" s="58">
        <v>809</v>
      </c>
      <c r="K16" s="58">
        <v>766</v>
      </c>
      <c r="L16" s="58">
        <v>728</v>
      </c>
      <c r="M16" s="58">
        <v>586</v>
      </c>
      <c r="N16" s="58">
        <v>684</v>
      </c>
      <c r="O16" s="58">
        <v>899</v>
      </c>
      <c r="P16" s="58">
        <v>820</v>
      </c>
      <c r="Q16" s="58">
        <v>631</v>
      </c>
      <c r="R16" s="58">
        <v>839</v>
      </c>
      <c r="S16" s="58">
        <v>677</v>
      </c>
      <c r="T16" s="58">
        <v>605</v>
      </c>
      <c r="U16" s="58">
        <v>563</v>
      </c>
      <c r="V16" s="58">
        <v>756</v>
      </c>
      <c r="W16" s="58">
        <v>787</v>
      </c>
      <c r="X16" s="58">
        <v>649</v>
      </c>
      <c r="Y16" s="58">
        <v>658</v>
      </c>
      <c r="Z16" s="58">
        <v>614</v>
      </c>
      <c r="AA16" s="58">
        <v>780</v>
      </c>
      <c r="AB16" s="58">
        <v>733</v>
      </c>
      <c r="AC16" s="58">
        <v>775</v>
      </c>
      <c r="AD16" s="58">
        <v>703</v>
      </c>
      <c r="AE16" s="58">
        <v>791</v>
      </c>
    </row>
    <row r="17" spans="1:31" s="16" customFormat="1" ht="32.25" thickBot="1" x14ac:dyDescent="0.3">
      <c r="A17" s="7">
        <v>11</v>
      </c>
      <c r="B17" s="55" t="s">
        <v>35</v>
      </c>
      <c r="C17" s="18" t="s">
        <v>0</v>
      </c>
      <c r="D17" s="26">
        <f>IF(D16="","n/a",D16/$D$14)</f>
        <v>1.1342182890855457</v>
      </c>
      <c r="E17" s="26">
        <f t="shared" ref="E17:AD17" si="2">IF(E16="","n/a",E16/$D$14)</f>
        <v>0.82300884955752207</v>
      </c>
      <c r="F17" s="26">
        <f t="shared" si="2"/>
        <v>0.86725663716814161</v>
      </c>
      <c r="G17" s="26">
        <f t="shared" si="2"/>
        <v>1.0530973451327434</v>
      </c>
      <c r="H17" s="26">
        <f t="shared" si="2"/>
        <v>0.86725663716814161</v>
      </c>
      <c r="I17" s="26">
        <f t="shared" si="2"/>
        <v>0.90707964601769908</v>
      </c>
      <c r="J17" s="26">
        <f t="shared" si="2"/>
        <v>1.1932153392330382</v>
      </c>
      <c r="K17" s="26">
        <f t="shared" si="2"/>
        <v>1.1297935103244838</v>
      </c>
      <c r="L17" s="26">
        <f t="shared" si="2"/>
        <v>1.0737463126843658</v>
      </c>
      <c r="M17" s="26">
        <f t="shared" si="2"/>
        <v>0.86430678466076694</v>
      </c>
      <c r="N17" s="26">
        <f t="shared" si="2"/>
        <v>1.0088495575221239</v>
      </c>
      <c r="O17" s="26">
        <f t="shared" si="2"/>
        <v>1.3259587020648969</v>
      </c>
      <c r="P17" s="26">
        <f t="shared" si="2"/>
        <v>1.2094395280235988</v>
      </c>
      <c r="Q17" s="26">
        <f t="shared" si="2"/>
        <v>0.93067846607669613</v>
      </c>
      <c r="R17" s="26">
        <f t="shared" si="2"/>
        <v>1.2374631268436578</v>
      </c>
      <c r="S17" s="26">
        <f t="shared" si="2"/>
        <v>0.99852507374631272</v>
      </c>
      <c r="T17" s="26">
        <f t="shared" si="2"/>
        <v>0.89233038348082594</v>
      </c>
      <c r="U17" s="26">
        <f t="shared" si="2"/>
        <v>0.8303834808259587</v>
      </c>
      <c r="V17" s="26">
        <f t="shared" si="2"/>
        <v>1.1150442477876106</v>
      </c>
      <c r="W17" s="26">
        <f t="shared" si="2"/>
        <v>1.1607669616519174</v>
      </c>
      <c r="X17" s="26">
        <f t="shared" si="2"/>
        <v>0.95722713864306785</v>
      </c>
      <c r="Y17" s="26">
        <f t="shared" si="2"/>
        <v>0.97050147492625372</v>
      </c>
      <c r="Z17" s="26">
        <f t="shared" si="2"/>
        <v>0.9056047197640118</v>
      </c>
      <c r="AA17" s="26">
        <f t="shared" si="2"/>
        <v>1.1504424778761062</v>
      </c>
      <c r="AB17" s="26">
        <f t="shared" si="2"/>
        <v>1.0811209439528024</v>
      </c>
      <c r="AC17" s="26">
        <f t="shared" si="2"/>
        <v>1.1430678466076696</v>
      </c>
      <c r="AD17" s="26">
        <f t="shared" si="2"/>
        <v>1.0368731563421829</v>
      </c>
      <c r="AE17" s="26">
        <f>IF(AE16="","n/a",AE16/$D$14)</f>
        <v>1.1666666666666667</v>
      </c>
    </row>
    <row r="18" spans="1:31" s="16" customFormat="1" ht="32.25" thickBot="1" x14ac:dyDescent="0.3">
      <c r="A18" s="53">
        <v>12</v>
      </c>
      <c r="B18" s="55" t="s">
        <v>36</v>
      </c>
      <c r="C18" s="18" t="s">
        <v>0</v>
      </c>
      <c r="D18" s="26">
        <f>IF(D16="","n/a",D16/$D$15)</f>
        <v>1.117732558139535</v>
      </c>
      <c r="E18" s="26">
        <f t="shared" ref="E18:AE18" si="3">IF(E16="","n/a",E16/$D$15)</f>
        <v>0.81104651162790697</v>
      </c>
      <c r="F18" s="26">
        <f t="shared" si="3"/>
        <v>0.85465116279069764</v>
      </c>
      <c r="G18" s="26">
        <f t="shared" si="3"/>
        <v>1.0377906976744187</v>
      </c>
      <c r="H18" s="26">
        <f t="shared" si="3"/>
        <v>0.85465116279069764</v>
      </c>
      <c r="I18" s="26">
        <f t="shared" si="3"/>
        <v>0.89389534883720934</v>
      </c>
      <c r="J18" s="26">
        <f t="shared" si="3"/>
        <v>1.1758720930232558</v>
      </c>
      <c r="K18" s="26">
        <f t="shared" si="3"/>
        <v>1.1133720930232558</v>
      </c>
      <c r="L18" s="26">
        <f t="shared" si="3"/>
        <v>1.058139534883721</v>
      </c>
      <c r="M18" s="26">
        <f t="shared" si="3"/>
        <v>0.85174418604651159</v>
      </c>
      <c r="N18" s="26">
        <f t="shared" si="3"/>
        <v>0.9941860465116279</v>
      </c>
      <c r="O18" s="26">
        <f t="shared" si="3"/>
        <v>1.3066860465116279</v>
      </c>
      <c r="P18" s="26">
        <f t="shared" si="3"/>
        <v>1.191860465116279</v>
      </c>
      <c r="Q18" s="26">
        <f t="shared" si="3"/>
        <v>0.91715116279069764</v>
      </c>
      <c r="R18" s="26">
        <f t="shared" si="3"/>
        <v>1.2194767441860466</v>
      </c>
      <c r="S18" s="26">
        <f t="shared" si="3"/>
        <v>0.98401162790697672</v>
      </c>
      <c r="T18" s="26">
        <f t="shared" si="3"/>
        <v>0.87936046511627908</v>
      </c>
      <c r="U18" s="26">
        <f t="shared" si="3"/>
        <v>0.8183139534883721</v>
      </c>
      <c r="V18" s="26">
        <f t="shared" si="3"/>
        <v>1.0988372093023255</v>
      </c>
      <c r="W18" s="26">
        <f t="shared" si="3"/>
        <v>1.1438953488372092</v>
      </c>
      <c r="X18" s="26">
        <f t="shared" si="3"/>
        <v>0.9433139534883721</v>
      </c>
      <c r="Y18" s="26">
        <f t="shared" si="3"/>
        <v>0.95639534883720934</v>
      </c>
      <c r="Z18" s="26">
        <f t="shared" si="3"/>
        <v>0.89244186046511631</v>
      </c>
      <c r="AA18" s="26">
        <f t="shared" si="3"/>
        <v>1.1337209302325582</v>
      </c>
      <c r="AB18" s="26">
        <f t="shared" si="3"/>
        <v>1.0654069767441861</v>
      </c>
      <c r="AC18" s="26">
        <f t="shared" si="3"/>
        <v>1.1264534883720929</v>
      </c>
      <c r="AD18" s="26">
        <f t="shared" si="3"/>
        <v>1.0218023255813953</v>
      </c>
      <c r="AE18" s="26">
        <f t="shared" si="3"/>
        <v>1.1497093023255813</v>
      </c>
    </row>
    <row r="19" spans="1:31" ht="32.25" customHeight="1" thickBot="1" x14ac:dyDescent="0.3">
      <c r="A19" s="7">
        <v>13</v>
      </c>
      <c r="B19" s="30" t="s">
        <v>3</v>
      </c>
      <c r="C19" s="2" t="s">
        <v>16</v>
      </c>
      <c r="D19" s="58">
        <v>156</v>
      </c>
      <c r="E19" s="58">
        <v>89</v>
      </c>
      <c r="F19" s="58">
        <v>82</v>
      </c>
      <c r="G19" s="58">
        <v>135</v>
      </c>
      <c r="H19" s="58">
        <v>143</v>
      </c>
      <c r="I19" s="58">
        <v>154</v>
      </c>
      <c r="J19" s="58">
        <v>130</v>
      </c>
      <c r="K19" s="58">
        <v>170</v>
      </c>
      <c r="L19" s="58">
        <v>250</v>
      </c>
      <c r="M19" s="58">
        <v>122</v>
      </c>
      <c r="N19" s="58">
        <v>103</v>
      </c>
      <c r="O19" s="58">
        <v>185</v>
      </c>
      <c r="P19" s="58">
        <v>147</v>
      </c>
      <c r="Q19" s="58">
        <v>153</v>
      </c>
      <c r="R19" s="58">
        <v>132</v>
      </c>
      <c r="S19" s="58">
        <v>109</v>
      </c>
      <c r="T19" s="58">
        <v>174</v>
      </c>
      <c r="U19" s="58">
        <v>101</v>
      </c>
      <c r="V19" s="58">
        <v>135</v>
      </c>
      <c r="W19" s="58">
        <v>150</v>
      </c>
      <c r="X19" s="58">
        <v>169</v>
      </c>
      <c r="Y19" s="58">
        <v>120</v>
      </c>
      <c r="Z19" s="58">
        <v>133</v>
      </c>
      <c r="AA19" s="58">
        <v>119</v>
      </c>
      <c r="AB19" s="58">
        <v>119</v>
      </c>
      <c r="AC19" s="58">
        <v>150</v>
      </c>
      <c r="AD19" s="58">
        <v>167</v>
      </c>
      <c r="AE19" s="58">
        <v>179</v>
      </c>
    </row>
    <row r="20" spans="1:31" ht="32.25" customHeight="1" thickBot="1" x14ac:dyDescent="0.3">
      <c r="A20" s="7">
        <v>14</v>
      </c>
      <c r="B20" s="56" t="s">
        <v>4</v>
      </c>
      <c r="C20" s="57" t="s">
        <v>16</v>
      </c>
      <c r="D20" s="58">
        <v>29</v>
      </c>
      <c r="E20" s="58">
        <v>22</v>
      </c>
      <c r="F20" s="58">
        <v>2</v>
      </c>
      <c r="G20" s="58">
        <v>23</v>
      </c>
      <c r="H20" s="58">
        <v>14</v>
      </c>
      <c r="I20" s="58">
        <v>12</v>
      </c>
      <c r="J20" s="58">
        <v>38</v>
      </c>
      <c r="K20" s="58">
        <v>26</v>
      </c>
      <c r="L20" s="58">
        <v>7</v>
      </c>
      <c r="M20" s="58">
        <v>15</v>
      </c>
      <c r="N20" s="58">
        <v>23</v>
      </c>
      <c r="O20" s="58">
        <v>3</v>
      </c>
      <c r="P20" s="58">
        <v>21</v>
      </c>
      <c r="Q20" s="58">
        <v>8</v>
      </c>
      <c r="R20" s="58">
        <v>32</v>
      </c>
      <c r="S20" s="58">
        <v>20</v>
      </c>
      <c r="T20" s="58">
        <v>10</v>
      </c>
      <c r="U20" s="58">
        <v>7</v>
      </c>
      <c r="V20" s="58">
        <v>34</v>
      </c>
      <c r="W20" s="58">
        <v>25</v>
      </c>
      <c r="X20" s="58">
        <v>29</v>
      </c>
      <c r="Y20" s="58">
        <v>4</v>
      </c>
      <c r="Z20" s="58">
        <v>10</v>
      </c>
      <c r="AA20" s="58">
        <v>10</v>
      </c>
      <c r="AB20" s="58">
        <v>7</v>
      </c>
      <c r="AC20" s="58">
        <v>7</v>
      </c>
      <c r="AD20" s="58">
        <v>11</v>
      </c>
      <c r="AE20" s="58">
        <v>7</v>
      </c>
    </row>
    <row r="21" spans="1:31" ht="16.5" thickBot="1" x14ac:dyDescent="0.3">
      <c r="A21" s="7"/>
      <c r="B21" s="45"/>
      <c r="C21" s="46"/>
      <c r="D21" s="77" t="s">
        <v>6</v>
      </c>
      <c r="E21" s="78"/>
      <c r="F21" s="78"/>
      <c r="G21" s="78"/>
      <c r="H21" s="78"/>
      <c r="I21" s="78"/>
      <c r="J21" s="78"/>
      <c r="K21" s="78"/>
      <c r="L21" s="78"/>
      <c r="M21" s="78"/>
      <c r="N21" s="78"/>
      <c r="O21" s="78"/>
      <c r="P21" s="78"/>
      <c r="Q21" s="78"/>
      <c r="R21" s="78"/>
      <c r="S21" s="78"/>
      <c r="T21" s="78"/>
      <c r="U21" s="78"/>
      <c r="V21" s="78"/>
      <c r="W21" s="78"/>
      <c r="X21" s="78"/>
      <c r="Y21" s="78"/>
      <c r="Z21" s="78"/>
      <c r="AA21" s="78"/>
      <c r="AB21" s="78"/>
      <c r="AC21" s="65"/>
      <c r="AD21" s="65"/>
      <c r="AE21" s="66"/>
    </row>
    <row r="22" spans="1:31" ht="32.25" customHeight="1" thickBot="1" x14ac:dyDescent="0.3">
      <c r="A22" s="7">
        <v>15</v>
      </c>
      <c r="B22" s="30" t="s">
        <v>1</v>
      </c>
      <c r="C22" s="2" t="s">
        <v>16</v>
      </c>
      <c r="D22" s="69">
        <v>589</v>
      </c>
      <c r="E22" s="70"/>
      <c r="F22" s="70"/>
      <c r="G22" s="70"/>
      <c r="H22" s="70"/>
      <c r="I22" s="70"/>
      <c r="J22" s="70"/>
      <c r="K22" s="70"/>
      <c r="L22" s="70"/>
      <c r="M22" s="70"/>
      <c r="N22" s="70"/>
      <c r="O22" s="70"/>
      <c r="P22" s="70"/>
      <c r="Q22" s="70"/>
      <c r="R22" s="70"/>
      <c r="S22" s="70"/>
      <c r="T22" s="70"/>
      <c r="U22" s="70"/>
      <c r="V22" s="70"/>
      <c r="W22" s="70"/>
      <c r="X22" s="70"/>
      <c r="Y22" s="70"/>
      <c r="Z22" s="70"/>
      <c r="AA22" s="70"/>
      <c r="AB22" s="70"/>
      <c r="AC22" s="65"/>
      <c r="AD22" s="65"/>
      <c r="AE22" s="66"/>
    </row>
    <row r="23" spans="1:31" s="10" customFormat="1" ht="32.25" customHeight="1" thickBot="1" x14ac:dyDescent="0.3">
      <c r="A23" s="53">
        <v>16</v>
      </c>
      <c r="B23" s="30" t="s">
        <v>34</v>
      </c>
      <c r="C23" s="2" t="s">
        <v>16</v>
      </c>
      <c r="D23" s="69">
        <v>630</v>
      </c>
      <c r="E23" s="70"/>
      <c r="F23" s="70"/>
      <c r="G23" s="70"/>
      <c r="H23" s="70"/>
      <c r="I23" s="70"/>
      <c r="J23" s="70"/>
      <c r="K23" s="70"/>
      <c r="L23" s="70"/>
      <c r="M23" s="70"/>
      <c r="N23" s="70"/>
      <c r="O23" s="70"/>
      <c r="P23" s="70"/>
      <c r="Q23" s="70"/>
      <c r="R23" s="70"/>
      <c r="S23" s="70"/>
      <c r="T23" s="70"/>
      <c r="U23" s="70"/>
      <c r="V23" s="70"/>
      <c r="W23" s="70"/>
      <c r="X23" s="70"/>
      <c r="Y23" s="70"/>
      <c r="Z23" s="70"/>
      <c r="AA23" s="70"/>
      <c r="AB23" s="70"/>
      <c r="AC23" s="65"/>
      <c r="AD23" s="65"/>
      <c r="AE23" s="66"/>
    </row>
    <row r="24" spans="1:31" ht="32.25" customHeight="1" thickBot="1" x14ac:dyDescent="0.3">
      <c r="A24" s="7">
        <v>17</v>
      </c>
      <c r="B24" s="30" t="s">
        <v>2</v>
      </c>
      <c r="C24" s="2" t="s">
        <v>16</v>
      </c>
      <c r="D24" s="58">
        <v>724</v>
      </c>
      <c r="E24" s="58">
        <v>551</v>
      </c>
      <c r="F24" s="58">
        <v>718</v>
      </c>
      <c r="G24" s="58">
        <v>687</v>
      </c>
      <c r="H24" s="58">
        <v>506</v>
      </c>
      <c r="I24" s="58">
        <v>605</v>
      </c>
      <c r="J24" s="58">
        <v>602</v>
      </c>
      <c r="K24" s="58">
        <v>606</v>
      </c>
      <c r="L24" s="58">
        <v>752</v>
      </c>
      <c r="M24" s="58">
        <v>616</v>
      </c>
      <c r="N24" s="58">
        <v>577</v>
      </c>
      <c r="O24" s="58">
        <v>903</v>
      </c>
      <c r="P24" s="58">
        <v>669</v>
      </c>
      <c r="Q24" s="58">
        <v>503</v>
      </c>
      <c r="R24" s="58">
        <v>834</v>
      </c>
      <c r="S24" s="58">
        <v>677</v>
      </c>
      <c r="T24" s="58">
        <v>636</v>
      </c>
      <c r="U24" s="58">
        <v>505</v>
      </c>
      <c r="V24" s="58">
        <v>627</v>
      </c>
      <c r="W24" s="58">
        <v>610</v>
      </c>
      <c r="X24" s="58">
        <v>616</v>
      </c>
      <c r="Y24" s="58">
        <v>475</v>
      </c>
      <c r="Z24" s="58">
        <v>586</v>
      </c>
      <c r="AA24" s="58">
        <v>645</v>
      </c>
      <c r="AB24" s="58">
        <v>724</v>
      </c>
      <c r="AC24" s="58">
        <v>668</v>
      </c>
      <c r="AD24" s="58">
        <v>550</v>
      </c>
      <c r="AE24" s="58">
        <v>637</v>
      </c>
    </row>
    <row r="25" spans="1:31" s="16" customFormat="1" ht="32.25" thickBot="1" x14ac:dyDescent="0.3">
      <c r="A25" s="7">
        <v>18</v>
      </c>
      <c r="B25" s="55" t="s">
        <v>35</v>
      </c>
      <c r="C25" s="18" t="s">
        <v>0</v>
      </c>
      <c r="D25" s="26">
        <f>IF(D24="","n/a",D24/$D$22)</f>
        <v>1.2292020373514432</v>
      </c>
      <c r="E25" s="26">
        <f t="shared" ref="E25:AE25" si="4">IF(E24="","n/a",E24/$D$22)</f>
        <v>0.93548387096774188</v>
      </c>
      <c r="F25" s="26">
        <f t="shared" si="4"/>
        <v>1.2190152801358234</v>
      </c>
      <c r="G25" s="26">
        <f t="shared" si="4"/>
        <v>1.166383701188455</v>
      </c>
      <c r="H25" s="26">
        <f t="shared" si="4"/>
        <v>0.85908319185059423</v>
      </c>
      <c r="I25" s="26">
        <f t="shared" si="4"/>
        <v>1.0271646859083192</v>
      </c>
      <c r="J25" s="26">
        <f t="shared" si="4"/>
        <v>1.0220713073005094</v>
      </c>
      <c r="K25" s="26">
        <f t="shared" si="4"/>
        <v>1.0288624787775891</v>
      </c>
      <c r="L25" s="26">
        <f t="shared" si="4"/>
        <v>1.2767402376910018</v>
      </c>
      <c r="M25" s="26">
        <f t="shared" si="4"/>
        <v>1.0458404074702887</v>
      </c>
      <c r="N25" s="26">
        <f t="shared" si="4"/>
        <v>0.97962648556876064</v>
      </c>
      <c r="O25" s="26">
        <f t="shared" si="4"/>
        <v>1.5331069609507639</v>
      </c>
      <c r="P25" s="26">
        <f t="shared" si="4"/>
        <v>1.1358234295415959</v>
      </c>
      <c r="Q25" s="26">
        <f t="shared" si="4"/>
        <v>0.85398981324278433</v>
      </c>
      <c r="R25" s="26">
        <f t="shared" si="4"/>
        <v>1.4159592529711376</v>
      </c>
      <c r="S25" s="26">
        <f t="shared" si="4"/>
        <v>1.1494057724957556</v>
      </c>
      <c r="T25" s="26">
        <f t="shared" si="4"/>
        <v>1.0797962648556876</v>
      </c>
      <c r="U25" s="26">
        <f t="shared" si="4"/>
        <v>0.85738539898132426</v>
      </c>
      <c r="V25" s="26">
        <f t="shared" si="4"/>
        <v>1.064516129032258</v>
      </c>
      <c r="W25" s="26">
        <f t="shared" si="4"/>
        <v>1.0356536502546689</v>
      </c>
      <c r="X25" s="26">
        <f t="shared" si="4"/>
        <v>1.0458404074702887</v>
      </c>
      <c r="Y25" s="26">
        <f t="shared" si="4"/>
        <v>0.80645161290322576</v>
      </c>
      <c r="Z25" s="26">
        <f t="shared" si="4"/>
        <v>0.9949066213921901</v>
      </c>
      <c r="AA25" s="26">
        <f t="shared" si="4"/>
        <v>1.0950764006791172</v>
      </c>
      <c r="AB25" s="26">
        <f t="shared" si="4"/>
        <v>1.2292020373514432</v>
      </c>
      <c r="AC25" s="26">
        <f t="shared" si="4"/>
        <v>1.134125636672326</v>
      </c>
      <c r="AD25" s="26">
        <f t="shared" si="4"/>
        <v>0.93378607809847203</v>
      </c>
      <c r="AE25" s="26">
        <f t="shared" si="4"/>
        <v>1.0814940577249577</v>
      </c>
    </row>
    <row r="26" spans="1:31" s="16" customFormat="1" ht="32.25" thickBot="1" x14ac:dyDescent="0.3">
      <c r="A26" s="53">
        <v>19</v>
      </c>
      <c r="B26" s="55" t="s">
        <v>36</v>
      </c>
      <c r="C26" s="18" t="s">
        <v>0</v>
      </c>
      <c r="D26" s="26">
        <f>IF(D24="","n/a",D24/$D$23)</f>
        <v>1.1492063492063491</v>
      </c>
      <c r="E26" s="26">
        <f t="shared" ref="E26:AE26" si="5">IF(E24="","n/a",E24/$D$23)</f>
        <v>0.8746031746031746</v>
      </c>
      <c r="F26" s="26">
        <f t="shared" si="5"/>
        <v>1.1396825396825396</v>
      </c>
      <c r="G26" s="26">
        <f t="shared" si="5"/>
        <v>1.0904761904761904</v>
      </c>
      <c r="H26" s="26">
        <f t="shared" si="5"/>
        <v>0.80317460317460321</v>
      </c>
      <c r="I26" s="26">
        <f t="shared" si="5"/>
        <v>0.96031746031746035</v>
      </c>
      <c r="J26" s="26">
        <f t="shared" si="5"/>
        <v>0.9555555555555556</v>
      </c>
      <c r="K26" s="26">
        <f t="shared" si="5"/>
        <v>0.96190476190476193</v>
      </c>
      <c r="L26" s="26">
        <f t="shared" si="5"/>
        <v>1.1936507936507936</v>
      </c>
      <c r="M26" s="26">
        <f t="shared" si="5"/>
        <v>0.97777777777777775</v>
      </c>
      <c r="N26" s="26">
        <f t="shared" si="5"/>
        <v>0.91587301587301584</v>
      </c>
      <c r="O26" s="26">
        <f t="shared" si="5"/>
        <v>1.4333333333333333</v>
      </c>
      <c r="P26" s="26">
        <f t="shared" si="5"/>
        <v>1.0619047619047619</v>
      </c>
      <c r="Q26" s="26">
        <f t="shared" si="5"/>
        <v>0.79841269841269846</v>
      </c>
      <c r="R26" s="26">
        <f t="shared" si="5"/>
        <v>1.3238095238095238</v>
      </c>
      <c r="S26" s="26">
        <f t="shared" si="5"/>
        <v>1.0746031746031746</v>
      </c>
      <c r="T26" s="26">
        <f t="shared" si="5"/>
        <v>1.0095238095238095</v>
      </c>
      <c r="U26" s="26">
        <f t="shared" si="5"/>
        <v>0.80158730158730163</v>
      </c>
      <c r="V26" s="26">
        <f t="shared" si="5"/>
        <v>0.99523809523809526</v>
      </c>
      <c r="W26" s="26">
        <f t="shared" si="5"/>
        <v>0.96825396825396826</v>
      </c>
      <c r="X26" s="26">
        <f t="shared" si="5"/>
        <v>0.97777777777777775</v>
      </c>
      <c r="Y26" s="26">
        <f t="shared" si="5"/>
        <v>0.75396825396825395</v>
      </c>
      <c r="Z26" s="26">
        <f t="shared" si="5"/>
        <v>0.93015873015873018</v>
      </c>
      <c r="AA26" s="26">
        <f t="shared" si="5"/>
        <v>1.0238095238095237</v>
      </c>
      <c r="AB26" s="26">
        <f t="shared" si="5"/>
        <v>1.1492063492063491</v>
      </c>
      <c r="AC26" s="26">
        <f t="shared" si="5"/>
        <v>1.0603174603174603</v>
      </c>
      <c r="AD26" s="26">
        <f t="shared" si="5"/>
        <v>0.87301587301587302</v>
      </c>
      <c r="AE26" s="26">
        <f t="shared" si="5"/>
        <v>1.0111111111111111</v>
      </c>
    </row>
    <row r="27" spans="1:31" ht="32.25" customHeight="1" thickBot="1" x14ac:dyDescent="0.3">
      <c r="A27" s="7">
        <v>20</v>
      </c>
      <c r="B27" s="30" t="s">
        <v>3</v>
      </c>
      <c r="C27" s="2" t="s">
        <v>16</v>
      </c>
      <c r="D27" s="58">
        <v>118</v>
      </c>
      <c r="E27" s="58">
        <v>103</v>
      </c>
      <c r="F27" s="58">
        <v>237</v>
      </c>
      <c r="G27" s="58">
        <v>117</v>
      </c>
      <c r="H27" s="58">
        <v>105</v>
      </c>
      <c r="I27" s="58">
        <v>136</v>
      </c>
      <c r="J27" s="58">
        <v>68</v>
      </c>
      <c r="K27" s="58">
        <v>101</v>
      </c>
      <c r="L27" s="58">
        <v>172</v>
      </c>
      <c r="M27" s="58">
        <v>124</v>
      </c>
      <c r="N27" s="58">
        <v>75</v>
      </c>
      <c r="O27" s="58">
        <v>231</v>
      </c>
      <c r="P27" s="58">
        <v>125</v>
      </c>
      <c r="Q27" s="58">
        <v>98</v>
      </c>
      <c r="R27" s="58">
        <v>115</v>
      </c>
      <c r="S27" s="58">
        <v>125</v>
      </c>
      <c r="T27" s="58">
        <v>148</v>
      </c>
      <c r="U27" s="58">
        <v>76</v>
      </c>
      <c r="V27" s="58">
        <v>106</v>
      </c>
      <c r="W27" s="58">
        <v>116</v>
      </c>
      <c r="X27" s="58">
        <v>186</v>
      </c>
      <c r="Y27" s="58">
        <v>119</v>
      </c>
      <c r="Z27" s="58">
        <v>139</v>
      </c>
      <c r="AA27" s="58">
        <v>140</v>
      </c>
      <c r="AB27" s="58">
        <v>142</v>
      </c>
      <c r="AC27" s="58">
        <v>117</v>
      </c>
      <c r="AD27" s="58">
        <v>110</v>
      </c>
      <c r="AE27" s="58">
        <v>125</v>
      </c>
    </row>
    <row r="28" spans="1:31" s="8" customFormat="1" ht="32.25" customHeight="1" thickBot="1" x14ac:dyDescent="0.3">
      <c r="A28" s="7">
        <v>21</v>
      </c>
      <c r="B28" s="34" t="s">
        <v>4</v>
      </c>
      <c r="C28" s="35" t="s">
        <v>16</v>
      </c>
      <c r="D28" s="58">
        <v>28</v>
      </c>
      <c r="E28" s="58">
        <v>14</v>
      </c>
      <c r="F28" s="58">
        <v>6</v>
      </c>
      <c r="G28" s="58">
        <v>27</v>
      </c>
      <c r="H28" s="58">
        <v>12</v>
      </c>
      <c r="I28" s="58">
        <v>13</v>
      </c>
      <c r="J28" s="58">
        <v>27</v>
      </c>
      <c r="K28" s="58">
        <v>3</v>
      </c>
      <c r="L28" s="58">
        <v>9</v>
      </c>
      <c r="M28" s="58">
        <v>10</v>
      </c>
      <c r="N28" s="58">
        <v>24</v>
      </c>
      <c r="O28" s="58">
        <v>3</v>
      </c>
      <c r="P28" s="58">
        <v>11</v>
      </c>
      <c r="Q28" s="58">
        <v>5</v>
      </c>
      <c r="R28" s="58">
        <v>39</v>
      </c>
      <c r="S28" s="58">
        <v>25</v>
      </c>
      <c r="T28" s="58">
        <v>2</v>
      </c>
      <c r="U28" s="58">
        <v>6</v>
      </c>
      <c r="V28" s="58">
        <v>18</v>
      </c>
      <c r="W28" s="58">
        <v>17</v>
      </c>
      <c r="X28" s="58">
        <v>13</v>
      </c>
      <c r="Y28" s="58">
        <v>9</v>
      </c>
      <c r="Z28" s="58">
        <v>8</v>
      </c>
      <c r="AA28" s="60">
        <v>0.8</v>
      </c>
      <c r="AB28" s="60">
        <v>11</v>
      </c>
      <c r="AC28" s="60">
        <v>6</v>
      </c>
      <c r="AD28" s="60">
        <v>3</v>
      </c>
      <c r="AE28" s="60">
        <v>8</v>
      </c>
    </row>
    <row r="29" spans="1:31" ht="16.5" customHeight="1" thickBot="1" x14ac:dyDescent="0.3">
      <c r="A29" s="7"/>
      <c r="B29" s="45"/>
      <c r="C29" s="46"/>
      <c r="D29" s="77" t="s">
        <v>33</v>
      </c>
      <c r="E29" s="78"/>
      <c r="F29" s="78"/>
      <c r="G29" s="78"/>
      <c r="H29" s="78"/>
      <c r="I29" s="78"/>
      <c r="J29" s="78"/>
      <c r="K29" s="78"/>
      <c r="L29" s="78"/>
      <c r="M29" s="78"/>
      <c r="N29" s="78"/>
      <c r="O29" s="78"/>
      <c r="P29" s="78"/>
      <c r="Q29" s="78"/>
      <c r="R29" s="78"/>
      <c r="S29" s="78"/>
      <c r="T29" s="78"/>
      <c r="U29" s="78"/>
      <c r="V29" s="78"/>
      <c r="W29" s="78"/>
      <c r="X29" s="78"/>
      <c r="Y29" s="78"/>
      <c r="Z29" s="78"/>
      <c r="AA29" s="78"/>
      <c r="AB29" s="78"/>
      <c r="AC29" s="65"/>
      <c r="AD29" s="65"/>
      <c r="AE29" s="66"/>
    </row>
    <row r="30" spans="1:31" ht="32.25" customHeight="1" thickBot="1" x14ac:dyDescent="0.3">
      <c r="A30" s="7">
        <v>22</v>
      </c>
      <c r="B30" s="30" t="s">
        <v>1</v>
      </c>
      <c r="C30" s="2" t="s">
        <v>16</v>
      </c>
      <c r="D30" s="69">
        <v>657</v>
      </c>
      <c r="E30" s="70"/>
      <c r="F30" s="70"/>
      <c r="G30" s="70"/>
      <c r="H30" s="70"/>
      <c r="I30" s="70"/>
      <c r="J30" s="70"/>
      <c r="K30" s="70"/>
      <c r="L30" s="70"/>
      <c r="M30" s="70"/>
      <c r="N30" s="70"/>
      <c r="O30" s="70"/>
      <c r="P30" s="70"/>
      <c r="Q30" s="70"/>
      <c r="R30" s="70"/>
      <c r="S30" s="70"/>
      <c r="T30" s="70"/>
      <c r="U30" s="70"/>
      <c r="V30" s="70"/>
      <c r="W30" s="70"/>
      <c r="X30" s="70"/>
      <c r="Y30" s="70"/>
      <c r="Z30" s="70"/>
      <c r="AA30" s="70"/>
      <c r="AB30" s="70"/>
      <c r="AC30" s="65"/>
      <c r="AD30" s="65"/>
      <c r="AE30" s="66"/>
    </row>
    <row r="31" spans="1:31" s="10" customFormat="1" ht="32.25" customHeight="1" thickBot="1" x14ac:dyDescent="0.3">
      <c r="A31" s="53">
        <v>23</v>
      </c>
      <c r="B31" s="30" t="s">
        <v>34</v>
      </c>
      <c r="C31" s="2" t="s">
        <v>16</v>
      </c>
      <c r="D31" s="69">
        <v>680</v>
      </c>
      <c r="E31" s="70"/>
      <c r="F31" s="70"/>
      <c r="G31" s="70"/>
      <c r="H31" s="70"/>
      <c r="I31" s="70"/>
      <c r="J31" s="70"/>
      <c r="K31" s="70"/>
      <c r="L31" s="70"/>
      <c r="M31" s="70"/>
      <c r="N31" s="70"/>
      <c r="O31" s="70"/>
      <c r="P31" s="70"/>
      <c r="Q31" s="70"/>
      <c r="R31" s="70"/>
      <c r="S31" s="70"/>
      <c r="T31" s="70"/>
      <c r="U31" s="70"/>
      <c r="V31" s="70"/>
      <c r="W31" s="70"/>
      <c r="X31" s="70"/>
      <c r="Y31" s="70"/>
      <c r="Z31" s="70"/>
      <c r="AA31" s="70"/>
      <c r="AB31" s="70"/>
      <c r="AC31" s="65"/>
      <c r="AD31" s="65"/>
      <c r="AE31" s="66"/>
    </row>
    <row r="32" spans="1:31" ht="16.5" thickBot="1" x14ac:dyDescent="0.3">
      <c r="A32" s="7">
        <v>24</v>
      </c>
      <c r="B32" s="30" t="s">
        <v>2</v>
      </c>
      <c r="C32" s="2" t="s">
        <v>16</v>
      </c>
      <c r="D32" s="58">
        <v>827</v>
      </c>
      <c r="E32" s="58">
        <v>716</v>
      </c>
      <c r="F32" s="58">
        <v>704</v>
      </c>
      <c r="G32" s="58">
        <v>758</v>
      </c>
      <c r="H32" s="58">
        <v>527</v>
      </c>
      <c r="I32" s="58">
        <v>682</v>
      </c>
      <c r="J32" s="58">
        <v>716</v>
      </c>
      <c r="K32" s="58">
        <v>656</v>
      </c>
      <c r="L32" s="58">
        <v>700</v>
      </c>
      <c r="M32" s="58">
        <v>656</v>
      </c>
      <c r="N32" s="58">
        <v>706</v>
      </c>
      <c r="O32" s="58">
        <v>829</v>
      </c>
      <c r="P32" s="58">
        <v>766</v>
      </c>
      <c r="Q32" s="58">
        <v>595</v>
      </c>
      <c r="R32" s="58">
        <v>785</v>
      </c>
      <c r="S32" s="58">
        <v>670</v>
      </c>
      <c r="T32" s="58">
        <v>624</v>
      </c>
      <c r="U32" s="58">
        <v>571</v>
      </c>
      <c r="V32" s="58">
        <v>743</v>
      </c>
      <c r="W32" s="58">
        <v>823</v>
      </c>
      <c r="X32" s="58">
        <v>588</v>
      </c>
      <c r="Y32" s="58">
        <v>687</v>
      </c>
      <c r="Z32" s="58">
        <v>664</v>
      </c>
      <c r="AA32" s="58">
        <v>723</v>
      </c>
      <c r="AB32" s="58">
        <v>699</v>
      </c>
      <c r="AC32" s="58">
        <v>778</v>
      </c>
      <c r="AD32" s="58">
        <v>670</v>
      </c>
      <c r="AE32" s="58">
        <v>728</v>
      </c>
    </row>
    <row r="33" spans="1:31" s="16" customFormat="1" ht="39.75" customHeight="1" thickBot="1" x14ac:dyDescent="0.3">
      <c r="A33" s="7">
        <v>25</v>
      </c>
      <c r="B33" s="55" t="s">
        <v>35</v>
      </c>
      <c r="C33" s="18" t="s">
        <v>0</v>
      </c>
      <c r="D33" s="26">
        <f>IF(D32="","n/a",D32/$D$30)</f>
        <v>1.2587519025875191</v>
      </c>
      <c r="E33" s="26">
        <f t="shared" ref="E33:AE33" si="6">IF(E32="","n/a",E32/$D$30)</f>
        <v>1.0898021308980212</v>
      </c>
      <c r="F33" s="26">
        <f t="shared" si="6"/>
        <v>1.0715372907153728</v>
      </c>
      <c r="G33" s="26">
        <f t="shared" si="6"/>
        <v>1.1537290715372908</v>
      </c>
      <c r="H33" s="26">
        <f t="shared" si="6"/>
        <v>0.80213089802130899</v>
      </c>
      <c r="I33" s="26">
        <f t="shared" si="6"/>
        <v>1.0380517503805176</v>
      </c>
      <c r="J33" s="26">
        <f t="shared" si="6"/>
        <v>1.0898021308980212</v>
      </c>
      <c r="K33" s="26">
        <f t="shared" si="6"/>
        <v>0.99847792998477924</v>
      </c>
      <c r="L33" s="26">
        <f t="shared" si="6"/>
        <v>1.06544901065449</v>
      </c>
      <c r="M33" s="26">
        <f t="shared" si="6"/>
        <v>0.99847792998477924</v>
      </c>
      <c r="N33" s="26">
        <f t="shared" si="6"/>
        <v>1.0745814307458144</v>
      </c>
      <c r="O33" s="26">
        <f t="shared" si="6"/>
        <v>1.2617960426179604</v>
      </c>
      <c r="P33" s="26">
        <f t="shared" si="6"/>
        <v>1.1659056316590564</v>
      </c>
      <c r="Q33" s="26">
        <f t="shared" si="6"/>
        <v>0.9056316590563166</v>
      </c>
      <c r="R33" s="26">
        <f t="shared" si="6"/>
        <v>1.1948249619482496</v>
      </c>
      <c r="S33" s="26">
        <f t="shared" si="6"/>
        <v>1.0197869101978692</v>
      </c>
      <c r="T33" s="26">
        <f t="shared" si="6"/>
        <v>0.94977168949771684</v>
      </c>
      <c r="U33" s="26">
        <f t="shared" si="6"/>
        <v>0.86910197869101979</v>
      </c>
      <c r="V33" s="26">
        <f t="shared" si="6"/>
        <v>1.1308980213089803</v>
      </c>
      <c r="W33" s="26">
        <f t="shared" si="6"/>
        <v>1.2526636225266363</v>
      </c>
      <c r="X33" s="26">
        <f t="shared" si="6"/>
        <v>0.89497716894977164</v>
      </c>
      <c r="Y33" s="26">
        <f t="shared" si="6"/>
        <v>1.0456621004566211</v>
      </c>
      <c r="Z33" s="26">
        <f t="shared" si="6"/>
        <v>1.0106544901065448</v>
      </c>
      <c r="AA33" s="26">
        <f t="shared" si="6"/>
        <v>1.1004566210045663</v>
      </c>
      <c r="AB33" s="26">
        <f t="shared" si="6"/>
        <v>1.0639269406392695</v>
      </c>
      <c r="AC33" s="26">
        <f t="shared" si="6"/>
        <v>1.1841704718417048</v>
      </c>
      <c r="AD33" s="26">
        <f t="shared" si="6"/>
        <v>1.0197869101978692</v>
      </c>
      <c r="AE33" s="26">
        <f t="shared" si="6"/>
        <v>1.1080669710806696</v>
      </c>
    </row>
    <row r="34" spans="1:31" s="16" customFormat="1" ht="39.75" customHeight="1" thickBot="1" x14ac:dyDescent="0.3">
      <c r="A34" s="53">
        <v>26</v>
      </c>
      <c r="B34" s="55" t="s">
        <v>36</v>
      </c>
      <c r="C34" s="18" t="s">
        <v>0</v>
      </c>
      <c r="D34" s="26">
        <f>IF(D32="","n/a",D32/$D$31)</f>
        <v>1.2161764705882352</v>
      </c>
      <c r="E34" s="26">
        <f t="shared" ref="E34:AE34" si="7">IF(E32="","n/a",E32/$D$31)</f>
        <v>1.0529411764705883</v>
      </c>
      <c r="F34" s="26">
        <f t="shared" si="7"/>
        <v>1.0352941176470589</v>
      </c>
      <c r="G34" s="26">
        <f t="shared" si="7"/>
        <v>1.1147058823529412</v>
      </c>
      <c r="H34" s="26">
        <f t="shared" si="7"/>
        <v>0.77500000000000002</v>
      </c>
      <c r="I34" s="26">
        <f t="shared" si="7"/>
        <v>1.0029411764705882</v>
      </c>
      <c r="J34" s="26">
        <f t="shared" si="7"/>
        <v>1.0529411764705883</v>
      </c>
      <c r="K34" s="26">
        <f t="shared" si="7"/>
        <v>0.96470588235294119</v>
      </c>
      <c r="L34" s="26">
        <f t="shared" si="7"/>
        <v>1.0294117647058822</v>
      </c>
      <c r="M34" s="26">
        <f t="shared" si="7"/>
        <v>0.96470588235294119</v>
      </c>
      <c r="N34" s="26">
        <f t="shared" si="7"/>
        <v>1.0382352941176471</v>
      </c>
      <c r="O34" s="26">
        <f t="shared" si="7"/>
        <v>1.2191176470588236</v>
      </c>
      <c r="P34" s="26">
        <f t="shared" si="7"/>
        <v>1.1264705882352941</v>
      </c>
      <c r="Q34" s="26">
        <f t="shared" si="7"/>
        <v>0.875</v>
      </c>
      <c r="R34" s="26">
        <f t="shared" si="7"/>
        <v>1.1544117647058822</v>
      </c>
      <c r="S34" s="26">
        <f t="shared" si="7"/>
        <v>0.98529411764705888</v>
      </c>
      <c r="T34" s="26">
        <f t="shared" si="7"/>
        <v>0.91764705882352937</v>
      </c>
      <c r="U34" s="26">
        <f t="shared" si="7"/>
        <v>0.83970588235294119</v>
      </c>
      <c r="V34" s="26">
        <f t="shared" si="7"/>
        <v>1.0926470588235293</v>
      </c>
      <c r="W34" s="26">
        <f t="shared" si="7"/>
        <v>1.2102941176470587</v>
      </c>
      <c r="X34" s="26">
        <f t="shared" si="7"/>
        <v>0.86470588235294121</v>
      </c>
      <c r="Y34" s="26">
        <f t="shared" si="7"/>
        <v>1.0102941176470588</v>
      </c>
      <c r="Z34" s="26">
        <f t="shared" si="7"/>
        <v>0.97647058823529409</v>
      </c>
      <c r="AA34" s="26">
        <f t="shared" si="7"/>
        <v>1.0632352941176471</v>
      </c>
      <c r="AB34" s="26">
        <f t="shared" si="7"/>
        <v>1.0279411764705881</v>
      </c>
      <c r="AC34" s="26">
        <f t="shared" si="7"/>
        <v>1.1441176470588235</v>
      </c>
      <c r="AD34" s="26">
        <f t="shared" si="7"/>
        <v>0.98529411764705888</v>
      </c>
      <c r="AE34" s="26">
        <f t="shared" si="7"/>
        <v>1.0705882352941176</v>
      </c>
    </row>
    <row r="35" spans="1:31" s="4" customFormat="1" ht="27.75" customHeight="1" thickBot="1" x14ac:dyDescent="0.3">
      <c r="A35" s="7">
        <v>27</v>
      </c>
      <c r="B35" s="30" t="s">
        <v>3</v>
      </c>
      <c r="C35" s="2" t="s">
        <v>16</v>
      </c>
      <c r="D35" s="58">
        <v>150</v>
      </c>
      <c r="E35" s="58">
        <v>106</v>
      </c>
      <c r="F35" s="58">
        <v>177</v>
      </c>
      <c r="G35" s="58">
        <v>117</v>
      </c>
      <c r="H35" s="58">
        <v>119</v>
      </c>
      <c r="I35" s="58">
        <v>106</v>
      </c>
      <c r="J35" s="58">
        <v>92</v>
      </c>
      <c r="K35" s="58">
        <v>147</v>
      </c>
      <c r="L35" s="58">
        <v>217</v>
      </c>
      <c r="M35" s="58">
        <v>111</v>
      </c>
      <c r="N35" s="58">
        <v>100</v>
      </c>
      <c r="O35" s="58">
        <v>142</v>
      </c>
      <c r="P35" s="58">
        <v>115</v>
      </c>
      <c r="Q35" s="58">
        <v>98</v>
      </c>
      <c r="R35" s="58">
        <v>110</v>
      </c>
      <c r="S35" s="58">
        <v>100</v>
      </c>
      <c r="T35" s="58">
        <v>121</v>
      </c>
      <c r="U35" s="58">
        <v>94</v>
      </c>
      <c r="V35" s="58">
        <v>144</v>
      </c>
      <c r="W35" s="58">
        <v>122</v>
      </c>
      <c r="X35" s="58">
        <v>140</v>
      </c>
      <c r="Y35" s="58">
        <v>128</v>
      </c>
      <c r="Z35" s="58">
        <v>129</v>
      </c>
      <c r="AA35" s="58">
        <v>125</v>
      </c>
      <c r="AB35" s="58">
        <v>101</v>
      </c>
      <c r="AC35" s="58">
        <v>102</v>
      </c>
      <c r="AD35" s="58">
        <v>130</v>
      </c>
      <c r="AE35" s="58">
        <v>133</v>
      </c>
    </row>
    <row r="36" spans="1:31" ht="32.25" customHeight="1" thickBot="1" x14ac:dyDescent="0.3">
      <c r="A36" s="7">
        <v>28</v>
      </c>
      <c r="B36" s="34" t="s">
        <v>4</v>
      </c>
      <c r="C36" s="35" t="s">
        <v>16</v>
      </c>
      <c r="D36" s="58">
        <v>14</v>
      </c>
      <c r="E36" s="58">
        <v>35</v>
      </c>
      <c r="F36" s="58">
        <v>14</v>
      </c>
      <c r="G36" s="58">
        <v>34</v>
      </c>
      <c r="H36" s="58">
        <v>10</v>
      </c>
      <c r="I36" s="58">
        <v>17</v>
      </c>
      <c r="J36" s="58">
        <v>19</v>
      </c>
      <c r="K36" s="58">
        <v>22</v>
      </c>
      <c r="L36" s="58">
        <v>7</v>
      </c>
      <c r="M36" s="58">
        <v>21</v>
      </c>
      <c r="N36" s="58">
        <v>26</v>
      </c>
      <c r="O36" s="58">
        <v>15</v>
      </c>
      <c r="P36" s="58">
        <v>19</v>
      </c>
      <c r="Q36" s="58">
        <v>11</v>
      </c>
      <c r="R36" s="58">
        <v>37</v>
      </c>
      <c r="S36" s="58">
        <v>35</v>
      </c>
      <c r="T36" s="58">
        <v>11</v>
      </c>
      <c r="U36" s="58">
        <v>11</v>
      </c>
      <c r="V36" s="58">
        <v>35</v>
      </c>
      <c r="W36" s="58">
        <v>28</v>
      </c>
      <c r="X36" s="58">
        <v>25</v>
      </c>
      <c r="Y36" s="58">
        <v>4</v>
      </c>
      <c r="Z36" s="58">
        <v>17</v>
      </c>
      <c r="AA36" s="58">
        <v>22</v>
      </c>
      <c r="AB36" s="58">
        <v>6</v>
      </c>
      <c r="AC36" s="58">
        <v>8</v>
      </c>
      <c r="AD36" s="58">
        <v>22</v>
      </c>
      <c r="AE36" s="58">
        <v>17</v>
      </c>
    </row>
    <row r="37" spans="1:31" s="10" customFormat="1" ht="16.5" customHeight="1" thickBot="1" x14ac:dyDescent="0.3">
      <c r="A37" s="7"/>
      <c r="B37" s="45"/>
      <c r="C37" s="46"/>
      <c r="D37" s="77" t="s">
        <v>32</v>
      </c>
      <c r="E37" s="78"/>
      <c r="F37" s="78"/>
      <c r="G37" s="78"/>
      <c r="H37" s="78"/>
      <c r="I37" s="78"/>
      <c r="J37" s="78"/>
      <c r="K37" s="78"/>
      <c r="L37" s="78"/>
      <c r="M37" s="78"/>
      <c r="N37" s="78"/>
      <c r="O37" s="78"/>
      <c r="P37" s="78"/>
      <c r="Q37" s="78"/>
      <c r="R37" s="78"/>
      <c r="S37" s="78"/>
      <c r="T37" s="78"/>
      <c r="U37" s="78"/>
      <c r="V37" s="78"/>
      <c r="W37" s="78"/>
      <c r="X37" s="78"/>
      <c r="Y37" s="78"/>
      <c r="Z37" s="78"/>
      <c r="AA37" s="78"/>
      <c r="AB37" s="78"/>
      <c r="AC37" s="65"/>
      <c r="AD37" s="65"/>
      <c r="AE37" s="66"/>
    </row>
    <row r="38" spans="1:31" s="10" customFormat="1" ht="32.25" customHeight="1" thickBot="1" x14ac:dyDescent="0.3">
      <c r="A38" s="7">
        <v>29</v>
      </c>
      <c r="B38" s="30" t="s">
        <v>1</v>
      </c>
      <c r="C38" s="2" t="s">
        <v>16</v>
      </c>
      <c r="D38" s="69">
        <v>612</v>
      </c>
      <c r="E38" s="70"/>
      <c r="F38" s="70"/>
      <c r="G38" s="70"/>
      <c r="H38" s="70"/>
      <c r="I38" s="70"/>
      <c r="J38" s="70"/>
      <c r="K38" s="70"/>
      <c r="L38" s="70"/>
      <c r="M38" s="70"/>
      <c r="N38" s="70"/>
      <c r="O38" s="70"/>
      <c r="P38" s="70"/>
      <c r="Q38" s="70"/>
      <c r="R38" s="70"/>
      <c r="S38" s="70"/>
      <c r="T38" s="70"/>
      <c r="U38" s="70"/>
      <c r="V38" s="70"/>
      <c r="W38" s="70"/>
      <c r="X38" s="70"/>
      <c r="Y38" s="70"/>
      <c r="Z38" s="70"/>
      <c r="AA38" s="70"/>
      <c r="AB38" s="70"/>
      <c r="AC38" s="65"/>
      <c r="AD38" s="65"/>
      <c r="AE38" s="66"/>
    </row>
    <row r="39" spans="1:31" s="10" customFormat="1" ht="32.25" customHeight="1" thickBot="1" x14ac:dyDescent="0.3">
      <c r="A39" s="53">
        <v>30</v>
      </c>
      <c r="B39" s="30" t="s">
        <v>34</v>
      </c>
      <c r="C39" s="2" t="s">
        <v>16</v>
      </c>
      <c r="D39" s="69">
        <v>644</v>
      </c>
      <c r="E39" s="70"/>
      <c r="F39" s="70"/>
      <c r="G39" s="70"/>
      <c r="H39" s="70"/>
      <c r="I39" s="70"/>
      <c r="J39" s="70"/>
      <c r="K39" s="70"/>
      <c r="L39" s="70"/>
      <c r="M39" s="70"/>
      <c r="N39" s="70"/>
      <c r="O39" s="70"/>
      <c r="P39" s="70"/>
      <c r="Q39" s="70"/>
      <c r="R39" s="70"/>
      <c r="S39" s="70"/>
      <c r="T39" s="70"/>
      <c r="U39" s="70"/>
      <c r="V39" s="70"/>
      <c r="W39" s="70"/>
      <c r="X39" s="70"/>
      <c r="Y39" s="70"/>
      <c r="Z39" s="70"/>
      <c r="AA39" s="70"/>
      <c r="AB39" s="70"/>
      <c r="AC39" s="65"/>
      <c r="AD39" s="65"/>
      <c r="AE39" s="66"/>
    </row>
    <row r="40" spans="1:31" s="10" customFormat="1" ht="32.25" customHeight="1" thickBot="1" x14ac:dyDescent="0.3">
      <c r="A40" s="7">
        <v>31</v>
      </c>
      <c r="B40" s="30" t="s">
        <v>2</v>
      </c>
      <c r="C40" s="2" t="s">
        <v>16</v>
      </c>
      <c r="D40" s="58">
        <v>742</v>
      </c>
      <c r="E40" s="58">
        <v>557</v>
      </c>
      <c r="F40" s="58">
        <v>667</v>
      </c>
      <c r="G40" s="58">
        <v>653</v>
      </c>
      <c r="H40" s="58">
        <v>550</v>
      </c>
      <c r="I40" s="58">
        <v>623</v>
      </c>
      <c r="J40" s="58">
        <v>724</v>
      </c>
      <c r="K40" s="58">
        <v>629</v>
      </c>
      <c r="L40" s="58">
        <v>646</v>
      </c>
      <c r="M40" s="58">
        <v>640</v>
      </c>
      <c r="N40" s="58">
        <v>698</v>
      </c>
      <c r="O40" s="58">
        <v>835</v>
      </c>
      <c r="P40" s="58">
        <v>656</v>
      </c>
      <c r="Q40" s="58">
        <v>600</v>
      </c>
      <c r="R40" s="58">
        <v>845</v>
      </c>
      <c r="S40" s="58">
        <v>660</v>
      </c>
      <c r="T40" s="58">
        <v>533</v>
      </c>
      <c r="U40" s="58">
        <v>520</v>
      </c>
      <c r="V40" s="58">
        <v>719</v>
      </c>
      <c r="W40" s="58">
        <v>712</v>
      </c>
      <c r="X40" s="58">
        <v>599</v>
      </c>
      <c r="Y40" s="58">
        <v>522</v>
      </c>
      <c r="Z40" s="58">
        <v>563</v>
      </c>
      <c r="AA40" s="58">
        <v>678</v>
      </c>
      <c r="AB40" s="58">
        <v>795</v>
      </c>
      <c r="AC40" s="58">
        <v>733</v>
      </c>
      <c r="AD40" s="58">
        <v>618</v>
      </c>
      <c r="AE40" s="58">
        <v>653</v>
      </c>
    </row>
    <row r="41" spans="1:31" s="16" customFormat="1" ht="32.25" thickBot="1" x14ac:dyDescent="0.3">
      <c r="A41" s="17">
        <v>32</v>
      </c>
      <c r="B41" s="55" t="s">
        <v>35</v>
      </c>
      <c r="C41" s="18" t="s">
        <v>0</v>
      </c>
      <c r="D41" s="26">
        <f>IF(D40="","n/a",D40/$D$38)</f>
        <v>1.2124183006535947</v>
      </c>
      <c r="E41" s="26">
        <f t="shared" ref="E41:AE41" si="8">IF(E40="","n/a",E40/$D$38)</f>
        <v>0.91013071895424835</v>
      </c>
      <c r="F41" s="26">
        <f t="shared" si="8"/>
        <v>1.0898692810457515</v>
      </c>
      <c r="G41" s="26">
        <f t="shared" si="8"/>
        <v>1.0669934640522876</v>
      </c>
      <c r="H41" s="26">
        <f t="shared" si="8"/>
        <v>0.89869281045751637</v>
      </c>
      <c r="I41" s="26">
        <f t="shared" si="8"/>
        <v>1.0179738562091503</v>
      </c>
      <c r="J41" s="26">
        <f t="shared" si="8"/>
        <v>1.1830065359477124</v>
      </c>
      <c r="K41" s="26">
        <f t="shared" si="8"/>
        <v>1.0277777777777777</v>
      </c>
      <c r="L41" s="26">
        <f t="shared" si="8"/>
        <v>1.0555555555555556</v>
      </c>
      <c r="M41" s="26">
        <f t="shared" si="8"/>
        <v>1.0457516339869282</v>
      </c>
      <c r="N41" s="26">
        <f t="shared" si="8"/>
        <v>1.1405228758169934</v>
      </c>
      <c r="O41" s="26">
        <f t="shared" si="8"/>
        <v>1.3643790849673203</v>
      </c>
      <c r="P41" s="26">
        <f t="shared" si="8"/>
        <v>1.0718954248366013</v>
      </c>
      <c r="Q41" s="26">
        <f t="shared" si="8"/>
        <v>0.98039215686274506</v>
      </c>
      <c r="R41" s="26">
        <f t="shared" si="8"/>
        <v>1.380718954248366</v>
      </c>
      <c r="S41" s="26">
        <f t="shared" si="8"/>
        <v>1.0784313725490196</v>
      </c>
      <c r="T41" s="26">
        <f t="shared" si="8"/>
        <v>0.87091503267973858</v>
      </c>
      <c r="U41" s="26">
        <f t="shared" si="8"/>
        <v>0.84967320261437906</v>
      </c>
      <c r="V41" s="26">
        <f t="shared" si="8"/>
        <v>1.1748366013071896</v>
      </c>
      <c r="W41" s="26">
        <f t="shared" si="8"/>
        <v>1.1633986928104576</v>
      </c>
      <c r="X41" s="26">
        <f t="shared" si="8"/>
        <v>0.97875816993464049</v>
      </c>
      <c r="Y41" s="26">
        <f t="shared" si="8"/>
        <v>0.8529411764705882</v>
      </c>
      <c r="Z41" s="26">
        <f t="shared" si="8"/>
        <v>0.91993464052287577</v>
      </c>
      <c r="AA41" s="26">
        <f t="shared" si="8"/>
        <v>1.107843137254902</v>
      </c>
      <c r="AB41" s="26">
        <f t="shared" si="8"/>
        <v>1.2990196078431373</v>
      </c>
      <c r="AC41" s="26">
        <f t="shared" si="8"/>
        <v>1.1977124183006536</v>
      </c>
      <c r="AD41" s="26">
        <f t="shared" si="8"/>
        <v>1.0098039215686274</v>
      </c>
      <c r="AE41" s="26">
        <f t="shared" si="8"/>
        <v>1.0669934640522876</v>
      </c>
    </row>
    <row r="42" spans="1:31" s="16" customFormat="1" ht="32.25" thickBot="1" x14ac:dyDescent="0.3">
      <c r="A42" s="53">
        <v>33</v>
      </c>
      <c r="B42" s="55" t="s">
        <v>36</v>
      </c>
      <c r="C42" s="18" t="s">
        <v>0</v>
      </c>
      <c r="D42" s="26">
        <f>IF(D40="","n/a",D40/$D$39)</f>
        <v>1.1521739130434783</v>
      </c>
      <c r="E42" s="26">
        <f t="shared" ref="E42:AE42" si="9">IF(E40="","n/a",E40/$D$39)</f>
        <v>0.8649068322981367</v>
      </c>
      <c r="F42" s="26">
        <f t="shared" si="9"/>
        <v>1.0357142857142858</v>
      </c>
      <c r="G42" s="26">
        <f t="shared" si="9"/>
        <v>1.0139751552795031</v>
      </c>
      <c r="H42" s="26">
        <f t="shared" si="9"/>
        <v>0.85403726708074534</v>
      </c>
      <c r="I42" s="26">
        <f t="shared" si="9"/>
        <v>0.96739130434782605</v>
      </c>
      <c r="J42" s="26">
        <f t="shared" si="9"/>
        <v>1.1242236024844721</v>
      </c>
      <c r="K42" s="26">
        <f t="shared" si="9"/>
        <v>0.97670807453416153</v>
      </c>
      <c r="L42" s="26">
        <f t="shared" si="9"/>
        <v>1.0031055900621118</v>
      </c>
      <c r="M42" s="26">
        <f t="shared" si="9"/>
        <v>0.99378881987577639</v>
      </c>
      <c r="N42" s="26">
        <f t="shared" si="9"/>
        <v>1.0838509316770186</v>
      </c>
      <c r="O42" s="26">
        <f t="shared" si="9"/>
        <v>1.2965838509316769</v>
      </c>
      <c r="P42" s="26">
        <f t="shared" si="9"/>
        <v>1.0186335403726707</v>
      </c>
      <c r="Q42" s="26">
        <f t="shared" si="9"/>
        <v>0.93167701863354035</v>
      </c>
      <c r="R42" s="26">
        <f t="shared" si="9"/>
        <v>1.3121118012422359</v>
      </c>
      <c r="S42" s="26">
        <f t="shared" si="9"/>
        <v>1.0248447204968945</v>
      </c>
      <c r="T42" s="26">
        <f t="shared" si="9"/>
        <v>0.82763975155279501</v>
      </c>
      <c r="U42" s="26">
        <f t="shared" si="9"/>
        <v>0.80745341614906829</v>
      </c>
      <c r="V42" s="26">
        <f t="shared" si="9"/>
        <v>1.1164596273291925</v>
      </c>
      <c r="W42" s="26">
        <f t="shared" si="9"/>
        <v>1.1055900621118013</v>
      </c>
      <c r="X42" s="26">
        <f t="shared" si="9"/>
        <v>0.93012422360248448</v>
      </c>
      <c r="Y42" s="26">
        <f t="shared" si="9"/>
        <v>0.81055900621118016</v>
      </c>
      <c r="Z42" s="26">
        <f t="shared" si="9"/>
        <v>0.87422360248447206</v>
      </c>
      <c r="AA42" s="26">
        <f t="shared" si="9"/>
        <v>1.0527950310559007</v>
      </c>
      <c r="AB42" s="26">
        <f t="shared" si="9"/>
        <v>1.234472049689441</v>
      </c>
      <c r="AC42" s="26">
        <f t="shared" si="9"/>
        <v>1.1381987577639752</v>
      </c>
      <c r="AD42" s="26">
        <f t="shared" si="9"/>
        <v>0.95962732919254656</v>
      </c>
      <c r="AE42" s="26">
        <f t="shared" si="9"/>
        <v>1.0139751552795031</v>
      </c>
    </row>
    <row r="43" spans="1:31" s="10" customFormat="1" ht="32.25" customHeight="1" thickBot="1" x14ac:dyDescent="0.3">
      <c r="A43" s="7">
        <v>34</v>
      </c>
      <c r="B43" s="30" t="s">
        <v>3</v>
      </c>
      <c r="C43" s="2" t="s">
        <v>16</v>
      </c>
      <c r="D43" s="58">
        <v>173</v>
      </c>
      <c r="E43" s="58">
        <v>90</v>
      </c>
      <c r="F43" s="58">
        <v>157</v>
      </c>
      <c r="G43" s="58">
        <v>94</v>
      </c>
      <c r="H43" s="58">
        <v>125</v>
      </c>
      <c r="I43" s="58">
        <v>119</v>
      </c>
      <c r="J43" s="58">
        <v>102</v>
      </c>
      <c r="K43" s="58">
        <v>85</v>
      </c>
      <c r="L43" s="58">
        <v>133</v>
      </c>
      <c r="M43" s="58">
        <v>171</v>
      </c>
      <c r="N43" s="58">
        <v>105</v>
      </c>
      <c r="O43" s="58">
        <v>168</v>
      </c>
      <c r="P43" s="58">
        <v>102</v>
      </c>
      <c r="Q43" s="58">
        <v>142</v>
      </c>
      <c r="R43" s="58">
        <v>128</v>
      </c>
      <c r="S43" s="58">
        <v>84</v>
      </c>
      <c r="T43" s="58">
        <v>118</v>
      </c>
      <c r="U43" s="58">
        <v>99</v>
      </c>
      <c r="V43" s="58">
        <v>161</v>
      </c>
      <c r="W43" s="58">
        <v>109</v>
      </c>
      <c r="X43" s="58">
        <v>152</v>
      </c>
      <c r="Y43" s="58">
        <v>94</v>
      </c>
      <c r="Z43" s="58">
        <v>93</v>
      </c>
      <c r="AA43" s="58">
        <v>126</v>
      </c>
      <c r="AB43" s="58">
        <v>113</v>
      </c>
      <c r="AC43" s="58">
        <v>117</v>
      </c>
      <c r="AD43" s="58">
        <v>111</v>
      </c>
      <c r="AE43" s="58">
        <v>127</v>
      </c>
    </row>
    <row r="44" spans="1:31" ht="16.5" thickBot="1" x14ac:dyDescent="0.3">
      <c r="A44" s="7">
        <v>35</v>
      </c>
      <c r="B44" s="30" t="s">
        <v>4</v>
      </c>
      <c r="C44" s="2" t="s">
        <v>16</v>
      </c>
      <c r="D44" s="58">
        <v>30</v>
      </c>
      <c r="E44" s="58">
        <v>15</v>
      </c>
      <c r="F44" s="58">
        <v>3</v>
      </c>
      <c r="G44" s="58">
        <v>30</v>
      </c>
      <c r="H44" s="58">
        <v>15</v>
      </c>
      <c r="I44" s="58">
        <v>20</v>
      </c>
      <c r="J44" s="58">
        <v>33</v>
      </c>
      <c r="K44" s="58">
        <v>4</v>
      </c>
      <c r="L44" s="58">
        <v>12</v>
      </c>
      <c r="M44" s="58">
        <v>19</v>
      </c>
      <c r="N44" s="58">
        <v>29</v>
      </c>
      <c r="O44" s="58">
        <v>4</v>
      </c>
      <c r="P44" s="58">
        <v>15</v>
      </c>
      <c r="Q44" s="58">
        <v>8</v>
      </c>
      <c r="R44" s="58">
        <v>37</v>
      </c>
      <c r="S44" s="58">
        <v>27</v>
      </c>
      <c r="T44" s="58">
        <v>4</v>
      </c>
      <c r="U44" s="58">
        <v>12</v>
      </c>
      <c r="V44" s="58">
        <v>11</v>
      </c>
      <c r="W44" s="58">
        <v>32</v>
      </c>
      <c r="X44" s="58">
        <v>15</v>
      </c>
      <c r="Y44" s="58">
        <v>12</v>
      </c>
      <c r="Z44" s="58">
        <v>8</v>
      </c>
      <c r="AA44" s="58">
        <v>4</v>
      </c>
      <c r="AB44" s="58">
        <v>13</v>
      </c>
      <c r="AC44" s="58">
        <v>4</v>
      </c>
      <c r="AD44" s="58">
        <v>19</v>
      </c>
      <c r="AE44" s="58">
        <v>10</v>
      </c>
    </row>
    <row r="45" spans="1:31" s="5" customFormat="1" ht="15.75" x14ac:dyDescent="0.25">
      <c r="A45" s="6"/>
      <c r="B45" s="80"/>
      <c r="C45" s="81"/>
      <c r="D45" s="81"/>
      <c r="E45" s="81"/>
      <c r="F45" s="81"/>
      <c r="G45" s="81"/>
      <c r="H45" s="81"/>
      <c r="I45" s="81"/>
      <c r="J45" s="81"/>
      <c r="K45" s="81"/>
      <c r="L45" s="81"/>
      <c r="M45" s="81"/>
      <c r="N45" s="81"/>
      <c r="O45" s="81"/>
      <c r="P45" s="81"/>
      <c r="Q45" s="81"/>
      <c r="R45" s="81"/>
      <c r="T45" s="10"/>
      <c r="U45" s="10"/>
      <c r="V45" s="10"/>
      <c r="W45" s="10"/>
      <c r="X45" s="10"/>
      <c r="AB45" s="10"/>
      <c r="AC45" s="10"/>
      <c r="AD45" s="10"/>
    </row>
    <row r="46" spans="1:31" ht="15.75" x14ac:dyDescent="0.25">
      <c r="A46" s="6"/>
      <c r="B46" s="38" t="s">
        <v>18</v>
      </c>
      <c r="C46" s="37"/>
      <c r="D46" s="37"/>
      <c r="E46" s="37"/>
      <c r="F46" s="37"/>
      <c r="G46" s="37"/>
      <c r="H46" s="37"/>
      <c r="I46" s="37"/>
      <c r="J46" s="37"/>
      <c r="K46" s="37"/>
      <c r="L46" s="37"/>
      <c r="M46" s="37"/>
      <c r="N46" s="37"/>
      <c r="O46" s="37"/>
      <c r="P46" s="37"/>
      <c r="Q46" s="37"/>
      <c r="R46" s="37"/>
    </row>
    <row r="47" spans="1:31" ht="15.75" x14ac:dyDescent="0.25">
      <c r="A47" s="6"/>
      <c r="B47" s="39" t="s">
        <v>19</v>
      </c>
      <c r="C47" s="37"/>
      <c r="D47" s="37"/>
      <c r="E47" s="37"/>
      <c r="F47" s="37"/>
      <c r="G47" s="37"/>
      <c r="H47" s="37"/>
      <c r="I47" s="37"/>
      <c r="J47" s="37"/>
      <c r="K47" s="37"/>
      <c r="L47" s="37"/>
      <c r="M47" s="37"/>
      <c r="N47" s="37"/>
      <c r="O47" s="37"/>
      <c r="P47" s="37"/>
      <c r="Q47" s="37"/>
      <c r="R47" s="37"/>
    </row>
    <row r="48" spans="1:31" ht="15.75" x14ac:dyDescent="0.25">
      <c r="A48" s="6"/>
      <c r="B48" s="82"/>
      <c r="C48" s="83"/>
      <c r="D48" s="83"/>
      <c r="E48" s="83"/>
      <c r="F48" s="83"/>
      <c r="G48" s="83"/>
      <c r="H48" s="83"/>
      <c r="I48" s="83"/>
      <c r="J48" s="83"/>
      <c r="K48" s="83"/>
      <c r="L48" s="83"/>
      <c r="M48" s="83"/>
      <c r="N48" s="83"/>
      <c r="O48" s="83"/>
      <c r="P48" s="83"/>
      <c r="Q48" s="83"/>
      <c r="R48" s="83"/>
    </row>
    <row r="49" spans="1:18" ht="15.75" x14ac:dyDescent="0.25">
      <c r="A49" s="54"/>
      <c r="B49" s="79"/>
      <c r="C49" s="79"/>
      <c r="D49" s="79"/>
      <c r="E49" s="79"/>
      <c r="F49" s="79"/>
      <c r="G49" s="79"/>
      <c r="H49" s="79"/>
      <c r="I49" s="79"/>
      <c r="J49" s="79"/>
      <c r="K49" s="79"/>
      <c r="L49" s="79"/>
      <c r="M49" s="79"/>
      <c r="N49" s="79"/>
      <c r="O49" s="79"/>
      <c r="P49" s="79"/>
      <c r="Q49" s="79"/>
      <c r="R49" s="79"/>
    </row>
    <row r="50" spans="1:18" ht="15.75" x14ac:dyDescent="0.25">
      <c r="A50" s="54"/>
      <c r="B50" s="79"/>
      <c r="C50" s="79"/>
      <c r="D50" s="79"/>
      <c r="E50" s="79"/>
      <c r="F50" s="79"/>
      <c r="G50" s="79"/>
      <c r="H50" s="79"/>
      <c r="I50" s="79"/>
      <c r="J50" s="79"/>
      <c r="K50" s="79"/>
      <c r="L50" s="79"/>
      <c r="M50" s="79"/>
      <c r="N50" s="79"/>
      <c r="O50" s="79"/>
      <c r="P50" s="79"/>
      <c r="Q50" s="79"/>
      <c r="R50" s="79"/>
    </row>
  </sheetData>
  <customSheetViews>
    <customSheetView guid="{8925193B-C853-4D01-B936-2E82B771FA45}" topLeftCell="A23">
      <selection activeCell="B10" sqref="B10"/>
      <pageMargins left="0.70866141732283472" right="0.70866141732283472" top="0.78740157480314965" bottom="0.78740157480314965" header="0.31496062992125984" footer="0.31496062992125984"/>
      <pageSetup paperSize="9" scale="65" orientation="landscape"/>
    </customSheetView>
  </customSheetViews>
  <mergeCells count="22">
    <mergeCell ref="D37:AE37"/>
    <mergeCell ref="B50:R50"/>
    <mergeCell ref="B45:R45"/>
    <mergeCell ref="B49:R49"/>
    <mergeCell ref="B48:R48"/>
    <mergeCell ref="D38:AE38"/>
    <mergeCell ref="D39:AE39"/>
    <mergeCell ref="D22:AE22"/>
    <mergeCell ref="D23:AE23"/>
    <mergeCell ref="D29:AE29"/>
    <mergeCell ref="D30:AE30"/>
    <mergeCell ref="D31:AE31"/>
    <mergeCell ref="D7:AE7"/>
    <mergeCell ref="D13:AE13"/>
    <mergeCell ref="D14:AE14"/>
    <mergeCell ref="D15:AE15"/>
    <mergeCell ref="D21:AE21"/>
    <mergeCell ref="A3:S3"/>
    <mergeCell ref="B1:AE1"/>
    <mergeCell ref="D5:AE5"/>
    <mergeCell ref="D6:AE6"/>
    <mergeCell ref="X2:AE2"/>
  </mergeCells>
  <pageMargins left="0.15748031496062992" right="0.19685039370078741" top="0.78740157480314965" bottom="0.78740157480314965" header="0.31496062992125984" footer="0.31496062992125984"/>
  <pageSetup paperSize="9" scale="38" orientation="landscape" r:id="rId1"/>
  <rowBreaks count="1" manualBreakCount="1">
    <brk id="20" max="30"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zoomScale="80" zoomScaleNormal="80" zoomScaleSheetLayoutView="80" workbookViewId="0">
      <selection activeCell="P25" sqref="P25"/>
    </sheetView>
  </sheetViews>
  <sheetFormatPr defaultColWidth="11.42578125" defaultRowHeight="15" x14ac:dyDescent="0.25"/>
  <cols>
    <col min="1" max="1" width="5.7109375" style="10" customWidth="1"/>
    <col min="2" max="2" width="26" style="16" customWidth="1"/>
    <col min="3" max="3" width="10" style="10" customWidth="1"/>
    <col min="4" max="11" width="11.42578125" style="10" customWidth="1"/>
    <col min="12" max="16384" width="11.42578125" style="10"/>
  </cols>
  <sheetData>
    <row r="1" spans="1:24" ht="25.5" customHeight="1" thickBot="1" x14ac:dyDescent="0.3">
      <c r="B1" s="63" t="s">
        <v>42</v>
      </c>
      <c r="C1" s="64"/>
      <c r="D1" s="64"/>
      <c r="E1" s="64"/>
      <c r="F1" s="64"/>
      <c r="G1" s="64"/>
      <c r="H1" s="64"/>
      <c r="I1" s="64"/>
      <c r="J1" s="64"/>
      <c r="K1" s="64"/>
      <c r="L1" s="64"/>
      <c r="M1" s="64"/>
      <c r="N1" s="64"/>
      <c r="O1" s="64"/>
      <c r="P1" s="64"/>
      <c r="Q1" s="64"/>
      <c r="R1" s="64"/>
      <c r="S1" s="64"/>
      <c r="T1" s="64"/>
      <c r="U1" s="64"/>
      <c r="V1" s="65"/>
      <c r="W1" s="65"/>
      <c r="X1" s="66"/>
    </row>
    <row r="2" spans="1:24" ht="15.75" x14ac:dyDescent="0.25">
      <c r="A2" s="29"/>
      <c r="B2" s="28"/>
      <c r="C2" s="29"/>
      <c r="D2" s="29"/>
      <c r="E2" s="29"/>
      <c r="F2" s="29"/>
      <c r="G2" s="29"/>
      <c r="H2" s="29"/>
      <c r="I2" s="29"/>
      <c r="J2" s="29"/>
      <c r="K2" s="29"/>
      <c r="L2" s="29"/>
      <c r="N2" s="32"/>
      <c r="P2" s="36"/>
      <c r="R2" s="36"/>
      <c r="S2" s="86" t="s">
        <v>41</v>
      </c>
      <c r="T2" s="86"/>
      <c r="U2" s="86"/>
      <c r="V2" s="87"/>
      <c r="W2" s="87"/>
      <c r="X2" s="87"/>
    </row>
    <row r="3" spans="1:24" ht="16.5" thickBot="1" x14ac:dyDescent="0.3">
      <c r="A3" s="62"/>
      <c r="B3" s="62"/>
      <c r="C3" s="62"/>
      <c r="D3" s="62"/>
      <c r="E3" s="62"/>
      <c r="F3" s="62"/>
      <c r="G3" s="62"/>
      <c r="H3" s="62"/>
      <c r="I3" s="62"/>
      <c r="J3" s="62"/>
      <c r="K3" s="62"/>
      <c r="L3" s="62"/>
      <c r="M3" s="23"/>
      <c r="N3" s="23"/>
      <c r="O3" s="23"/>
      <c r="P3" s="23"/>
      <c r="Q3" s="23"/>
    </row>
    <row r="4" spans="1:24" ht="20.25" customHeight="1" thickBot="1" x14ac:dyDescent="0.3">
      <c r="A4" s="9"/>
      <c r="B4" s="15"/>
      <c r="C4" s="11" t="s">
        <v>15</v>
      </c>
      <c r="D4" s="12">
        <v>2005</v>
      </c>
      <c r="E4" s="12">
        <v>2006</v>
      </c>
      <c r="F4" s="12">
        <v>2007</v>
      </c>
      <c r="G4" s="12">
        <v>2008</v>
      </c>
      <c r="H4" s="12">
        <v>2009</v>
      </c>
      <c r="I4" s="12">
        <v>2010</v>
      </c>
      <c r="J4" s="12">
        <v>2011</v>
      </c>
      <c r="K4" s="12">
        <v>2012</v>
      </c>
      <c r="L4" s="44">
        <v>2013</v>
      </c>
      <c r="M4" s="22">
        <v>2014</v>
      </c>
      <c r="N4" s="22">
        <v>2015</v>
      </c>
      <c r="O4" s="22">
        <v>2016</v>
      </c>
      <c r="P4" s="22">
        <v>2017</v>
      </c>
      <c r="Q4" s="22">
        <v>2018</v>
      </c>
      <c r="R4" s="22">
        <v>2019</v>
      </c>
      <c r="S4" s="22">
        <v>2020</v>
      </c>
      <c r="T4" s="22">
        <v>2021</v>
      </c>
      <c r="U4" s="22">
        <v>2022</v>
      </c>
      <c r="V4" s="22">
        <v>2023</v>
      </c>
      <c r="W4" s="22">
        <v>2024</v>
      </c>
      <c r="X4" s="22">
        <v>2025</v>
      </c>
    </row>
    <row r="5" spans="1:24" ht="16.5" thickBot="1" x14ac:dyDescent="0.3">
      <c r="A5" s="9"/>
      <c r="B5" s="84" t="s">
        <v>17</v>
      </c>
      <c r="C5" s="85"/>
      <c r="D5" s="85"/>
      <c r="E5" s="85"/>
      <c r="F5" s="85"/>
      <c r="G5" s="85"/>
      <c r="H5" s="85"/>
      <c r="I5" s="85"/>
      <c r="J5" s="85"/>
      <c r="K5" s="85"/>
      <c r="L5" s="85"/>
      <c r="M5" s="85"/>
      <c r="N5" s="85"/>
      <c r="O5" s="85"/>
      <c r="P5" s="85"/>
      <c r="Q5" s="85"/>
      <c r="R5" s="85"/>
      <c r="S5" s="85"/>
      <c r="T5" s="85"/>
      <c r="U5" s="85"/>
      <c r="V5" s="65"/>
      <c r="W5" s="65"/>
      <c r="X5" s="66"/>
    </row>
    <row r="6" spans="1:24" ht="32.25" customHeight="1" thickBot="1" x14ac:dyDescent="0.3">
      <c r="A6" s="7">
        <v>1</v>
      </c>
      <c r="B6" s="13" t="s">
        <v>8</v>
      </c>
      <c r="C6" s="2" t="s">
        <v>16</v>
      </c>
      <c r="D6" s="60">
        <v>647</v>
      </c>
      <c r="E6" s="60">
        <v>640</v>
      </c>
      <c r="F6" s="60">
        <v>635</v>
      </c>
      <c r="G6" s="60">
        <v>689</v>
      </c>
      <c r="H6" s="60">
        <v>811</v>
      </c>
      <c r="I6" s="60">
        <v>729</v>
      </c>
      <c r="J6" s="60">
        <v>583</v>
      </c>
      <c r="K6" s="60">
        <v>757</v>
      </c>
      <c r="L6" s="60">
        <v>671</v>
      </c>
      <c r="M6" s="60">
        <v>567</v>
      </c>
      <c r="N6" s="60">
        <v>540</v>
      </c>
      <c r="O6" s="60">
        <v>742</v>
      </c>
      <c r="P6" s="60">
        <v>761</v>
      </c>
      <c r="Q6" s="60">
        <v>581</v>
      </c>
      <c r="R6" s="60">
        <v>574</v>
      </c>
      <c r="S6" s="60">
        <v>589</v>
      </c>
      <c r="T6" s="60">
        <v>718</v>
      </c>
      <c r="U6" s="60">
        <v>724</v>
      </c>
      <c r="V6" s="60">
        <v>725</v>
      </c>
      <c r="W6" s="60">
        <v>627</v>
      </c>
      <c r="X6" s="60">
        <v>644</v>
      </c>
    </row>
    <row r="7" spans="1:24" s="16" customFormat="1" ht="32.25" customHeight="1" thickBot="1" x14ac:dyDescent="0.3">
      <c r="A7" s="17"/>
      <c r="B7" s="13" t="s">
        <v>31</v>
      </c>
      <c r="C7" s="18"/>
      <c r="D7" s="27"/>
      <c r="E7" s="27"/>
      <c r="F7" s="27"/>
      <c r="G7" s="27"/>
      <c r="H7" s="27"/>
      <c r="I7" s="27"/>
      <c r="J7" s="27"/>
      <c r="K7" s="27"/>
      <c r="L7" s="27"/>
      <c r="M7" s="27"/>
      <c r="N7" s="27"/>
      <c r="O7" s="27"/>
      <c r="P7" s="27"/>
      <c r="Q7" s="27"/>
      <c r="R7" s="27"/>
      <c r="S7" s="61"/>
      <c r="T7" s="61"/>
      <c r="U7" s="61"/>
      <c r="V7" s="61"/>
      <c r="W7" s="61"/>
      <c r="X7" s="61"/>
    </row>
    <row r="8" spans="1:24" ht="32.25" customHeight="1" thickBot="1" x14ac:dyDescent="0.3">
      <c r="A8" s="7">
        <v>2</v>
      </c>
      <c r="B8" s="43" t="s">
        <v>9</v>
      </c>
      <c r="C8" s="2" t="s">
        <v>16</v>
      </c>
      <c r="D8" s="60">
        <v>572</v>
      </c>
      <c r="E8" s="60">
        <v>583</v>
      </c>
      <c r="F8" s="60">
        <v>635</v>
      </c>
      <c r="G8" s="60">
        <v>685</v>
      </c>
      <c r="H8" s="60">
        <v>756</v>
      </c>
      <c r="I8" s="60">
        <v>742</v>
      </c>
      <c r="J8" s="60">
        <v>560</v>
      </c>
      <c r="K8" s="60">
        <v>644</v>
      </c>
      <c r="L8" s="60">
        <v>712</v>
      </c>
      <c r="M8" s="60">
        <v>548</v>
      </c>
      <c r="N8" s="60">
        <v>518</v>
      </c>
      <c r="O8" s="60">
        <v>743</v>
      </c>
      <c r="P8" s="60">
        <v>714</v>
      </c>
      <c r="Q8" s="60">
        <v>532</v>
      </c>
      <c r="R8" s="60">
        <v>558</v>
      </c>
      <c r="S8" s="60">
        <v>537</v>
      </c>
      <c r="T8" s="60">
        <v>698</v>
      </c>
      <c r="U8" s="60">
        <v>611</v>
      </c>
      <c r="V8" s="60">
        <v>692</v>
      </c>
      <c r="W8" s="60">
        <v>561</v>
      </c>
      <c r="X8" s="60">
        <v>533</v>
      </c>
    </row>
    <row r="9" spans="1:24" ht="32.25" customHeight="1" thickBot="1" x14ac:dyDescent="0.3">
      <c r="A9" s="25">
        <v>3</v>
      </c>
      <c r="B9" s="43" t="s">
        <v>10</v>
      </c>
      <c r="C9" s="2" t="s">
        <v>16</v>
      </c>
      <c r="D9" s="60">
        <v>656</v>
      </c>
      <c r="E9" s="60">
        <v>700</v>
      </c>
      <c r="F9" s="60">
        <v>656</v>
      </c>
      <c r="G9" s="60">
        <v>706</v>
      </c>
      <c r="H9" s="60">
        <v>829</v>
      </c>
      <c r="I9" s="60">
        <v>766</v>
      </c>
      <c r="J9" s="60">
        <v>595</v>
      </c>
      <c r="K9" s="60">
        <v>785</v>
      </c>
      <c r="L9" s="60">
        <v>670</v>
      </c>
      <c r="M9" s="60">
        <v>624</v>
      </c>
      <c r="N9" s="60">
        <v>571</v>
      </c>
      <c r="O9" s="60">
        <v>743</v>
      </c>
      <c r="P9" s="60">
        <v>823</v>
      </c>
      <c r="Q9" s="60">
        <v>588</v>
      </c>
      <c r="R9" s="60">
        <v>687</v>
      </c>
      <c r="S9" s="60">
        <v>664</v>
      </c>
      <c r="T9" s="60">
        <v>723</v>
      </c>
      <c r="U9" s="60">
        <v>699</v>
      </c>
      <c r="V9" s="60">
        <v>778</v>
      </c>
      <c r="W9" s="60">
        <v>670</v>
      </c>
      <c r="X9" s="60">
        <v>728</v>
      </c>
    </row>
    <row r="10" spans="1:24" ht="32.25" customHeight="1" thickBot="1" x14ac:dyDescent="0.3">
      <c r="A10" s="7">
        <v>4</v>
      </c>
      <c r="B10" s="43" t="s">
        <v>11</v>
      </c>
      <c r="C10" s="2" t="s">
        <v>16</v>
      </c>
      <c r="D10" s="60">
        <v>629</v>
      </c>
      <c r="E10" s="60">
        <v>646</v>
      </c>
      <c r="F10" s="60">
        <v>640</v>
      </c>
      <c r="G10" s="60">
        <v>698</v>
      </c>
      <c r="H10" s="60">
        <v>835</v>
      </c>
      <c r="I10" s="60">
        <v>656</v>
      </c>
      <c r="J10" s="60">
        <v>600</v>
      </c>
      <c r="K10" s="60">
        <v>845</v>
      </c>
      <c r="L10" s="60">
        <v>660</v>
      </c>
      <c r="M10" s="60">
        <v>533</v>
      </c>
      <c r="N10" s="60">
        <v>520</v>
      </c>
      <c r="O10" s="60">
        <v>719</v>
      </c>
      <c r="P10" s="60">
        <v>712</v>
      </c>
      <c r="Q10" s="60">
        <v>599</v>
      </c>
      <c r="R10" s="60">
        <v>522</v>
      </c>
      <c r="S10" s="60">
        <v>563</v>
      </c>
      <c r="T10" s="60">
        <v>678</v>
      </c>
      <c r="U10" s="60">
        <v>795</v>
      </c>
      <c r="V10" s="60">
        <v>733</v>
      </c>
      <c r="W10" s="60">
        <v>618</v>
      </c>
      <c r="X10" s="60">
        <v>653</v>
      </c>
    </row>
    <row r="11" spans="1:24" ht="32.25" customHeight="1" thickBot="1" x14ac:dyDescent="0.3">
      <c r="A11" s="25">
        <v>5</v>
      </c>
      <c r="B11" s="43" t="s">
        <v>12</v>
      </c>
      <c r="C11" s="2" t="s">
        <v>16</v>
      </c>
      <c r="D11" s="60">
        <v>713</v>
      </c>
      <c r="E11" s="60">
        <v>620</v>
      </c>
      <c r="F11" s="60">
        <v>638</v>
      </c>
      <c r="G11" s="60">
        <v>710</v>
      </c>
      <c r="H11" s="60">
        <v>773</v>
      </c>
      <c r="I11" s="60">
        <v>769</v>
      </c>
      <c r="J11" s="60">
        <v>583</v>
      </c>
      <c r="K11" s="60">
        <v>674</v>
      </c>
      <c r="L11" s="60">
        <v>675</v>
      </c>
      <c r="M11" s="60">
        <v>588</v>
      </c>
      <c r="N11" s="60">
        <v>566</v>
      </c>
      <c r="O11" s="60">
        <v>785</v>
      </c>
      <c r="P11" s="60">
        <v>796</v>
      </c>
      <c r="Q11" s="60">
        <v>558</v>
      </c>
      <c r="R11" s="60">
        <v>506</v>
      </c>
      <c r="S11" s="60">
        <v>515</v>
      </c>
      <c r="T11" s="60">
        <v>796</v>
      </c>
      <c r="U11" s="60">
        <v>690</v>
      </c>
      <c r="V11" s="60">
        <v>700</v>
      </c>
      <c r="W11" s="60">
        <v>640</v>
      </c>
      <c r="X11" s="60">
        <v>622</v>
      </c>
    </row>
    <row r="12" spans="1:24" ht="32.25" customHeight="1" thickBot="1" x14ac:dyDescent="0.3">
      <c r="A12" s="7">
        <v>6</v>
      </c>
      <c r="B12" s="43" t="s">
        <v>13</v>
      </c>
      <c r="C12" s="2" t="s">
        <v>16</v>
      </c>
      <c r="D12" s="60">
        <v>695</v>
      </c>
      <c r="E12" s="60">
        <v>663</v>
      </c>
      <c r="F12" s="60">
        <v>585</v>
      </c>
      <c r="G12" s="60">
        <v>691</v>
      </c>
      <c r="H12" s="60">
        <v>805</v>
      </c>
      <c r="I12" s="60">
        <v>788</v>
      </c>
      <c r="J12" s="60">
        <v>579</v>
      </c>
      <c r="K12" s="60">
        <v>766</v>
      </c>
      <c r="L12" s="60">
        <v>657</v>
      </c>
      <c r="M12" s="60">
        <v>581</v>
      </c>
      <c r="N12" s="60">
        <v>574</v>
      </c>
      <c r="O12" s="60">
        <v>780</v>
      </c>
      <c r="P12" s="60">
        <v>807</v>
      </c>
      <c r="Q12" s="60">
        <v>596</v>
      </c>
      <c r="R12" s="60">
        <v>621</v>
      </c>
      <c r="S12" s="60">
        <v>596</v>
      </c>
      <c r="T12" s="60">
        <v>740</v>
      </c>
      <c r="U12" s="60">
        <v>716</v>
      </c>
      <c r="V12" s="60">
        <v>688</v>
      </c>
      <c r="W12" s="60">
        <v>658</v>
      </c>
      <c r="X12" s="60">
        <v>700</v>
      </c>
    </row>
    <row r="13" spans="1:24" ht="32.25" customHeight="1" thickBot="1" x14ac:dyDescent="0.3">
      <c r="A13" s="25">
        <v>7</v>
      </c>
      <c r="B13" s="43" t="s">
        <v>14</v>
      </c>
      <c r="C13" s="2" t="s">
        <v>16</v>
      </c>
      <c r="D13" s="60">
        <v>649</v>
      </c>
      <c r="E13" s="60">
        <v>601</v>
      </c>
      <c r="F13" s="60">
        <v>659</v>
      </c>
      <c r="G13" s="60">
        <v>643</v>
      </c>
      <c r="H13" s="60">
        <v>858</v>
      </c>
      <c r="I13" s="60">
        <v>649</v>
      </c>
      <c r="J13" s="60">
        <v>574</v>
      </c>
      <c r="K13" s="60">
        <v>830</v>
      </c>
      <c r="L13" s="60">
        <v>650</v>
      </c>
      <c r="M13" s="60">
        <v>523</v>
      </c>
      <c r="N13" s="60">
        <v>499</v>
      </c>
      <c r="O13" s="60">
        <v>671</v>
      </c>
      <c r="P13" s="60">
        <v>723</v>
      </c>
      <c r="Q13" s="60">
        <v>613</v>
      </c>
      <c r="R13" s="60">
        <v>552</v>
      </c>
      <c r="S13" s="60">
        <v>661</v>
      </c>
      <c r="T13" s="60">
        <v>675</v>
      </c>
      <c r="U13" s="60">
        <v>830</v>
      </c>
      <c r="V13" s="60">
        <v>758</v>
      </c>
      <c r="W13" s="60">
        <v>604</v>
      </c>
      <c r="X13" s="60">
        <v>628</v>
      </c>
    </row>
    <row r="14" spans="1:24" ht="15.75" x14ac:dyDescent="0.25">
      <c r="A14" s="6"/>
      <c r="B14" s="82"/>
      <c r="C14" s="83"/>
      <c r="D14" s="83"/>
      <c r="E14" s="83"/>
      <c r="F14" s="83"/>
      <c r="G14" s="83"/>
      <c r="H14" s="83"/>
      <c r="I14" s="83"/>
      <c r="J14" s="83"/>
      <c r="K14" s="83"/>
    </row>
    <row r="15" spans="1:24" ht="15.75" x14ac:dyDescent="0.25">
      <c r="A15" s="6"/>
      <c r="B15" s="38" t="s">
        <v>18</v>
      </c>
      <c r="C15" s="37"/>
      <c r="D15" s="37"/>
      <c r="E15" s="37"/>
      <c r="F15" s="37"/>
      <c r="G15" s="37"/>
      <c r="H15" s="37"/>
      <c r="I15" s="37"/>
      <c r="J15" s="37"/>
      <c r="K15" s="37"/>
    </row>
    <row r="16" spans="1:24" ht="15.75" x14ac:dyDescent="0.25">
      <c r="A16" s="6"/>
      <c r="B16" s="39" t="s">
        <v>19</v>
      </c>
      <c r="C16" s="37"/>
      <c r="D16" s="37"/>
      <c r="E16" s="37"/>
      <c r="F16" s="37"/>
      <c r="G16" s="37"/>
      <c r="H16" s="37"/>
      <c r="I16" s="37"/>
      <c r="J16" s="37"/>
      <c r="K16" s="37"/>
    </row>
    <row r="17" spans="1:11" ht="15.75" x14ac:dyDescent="0.25">
      <c r="A17" s="24"/>
      <c r="B17" s="79"/>
      <c r="C17" s="79"/>
      <c r="D17" s="79"/>
      <c r="E17" s="79"/>
      <c r="F17" s="79"/>
      <c r="G17" s="79"/>
      <c r="H17" s="79"/>
      <c r="I17" s="79"/>
      <c r="J17" s="79"/>
      <c r="K17" s="79"/>
    </row>
    <row r="18" spans="1:11" ht="15.75" x14ac:dyDescent="0.25">
      <c r="A18" s="24"/>
      <c r="B18" s="79"/>
      <c r="C18" s="79"/>
      <c r="D18" s="79"/>
      <c r="E18" s="79"/>
      <c r="F18" s="79"/>
      <c r="G18" s="79"/>
      <c r="H18" s="79"/>
      <c r="I18" s="79"/>
      <c r="J18" s="79"/>
      <c r="K18" s="79"/>
    </row>
  </sheetData>
  <mergeCells count="7">
    <mergeCell ref="B1:X1"/>
    <mergeCell ref="B5:X5"/>
    <mergeCell ref="A3:L3"/>
    <mergeCell ref="B18:K18"/>
    <mergeCell ref="B14:K14"/>
    <mergeCell ref="B17:K17"/>
    <mergeCell ref="S2:X2"/>
  </mergeCells>
  <pageMargins left="0.70866141732283472" right="0.17" top="0.78740157480314965" bottom="0.78740157480314965" header="0.31496062992125984" footer="0.31496062992125984"/>
  <pageSetup paperSize="9" scale="48"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zoomScaleNormal="100" zoomScaleSheetLayoutView="120" workbookViewId="0">
      <selection activeCell="A4" sqref="A4:H4"/>
    </sheetView>
  </sheetViews>
  <sheetFormatPr defaultRowHeight="15" x14ac:dyDescent="0.25"/>
  <cols>
    <col min="1" max="1" width="16.28515625" customWidth="1"/>
  </cols>
  <sheetData>
    <row r="1" spans="1:11" ht="15.75" x14ac:dyDescent="0.25">
      <c r="A1" s="92" t="s">
        <v>20</v>
      </c>
      <c r="B1" s="92"/>
      <c r="C1" s="92"/>
      <c r="D1" s="92"/>
      <c r="E1" s="92"/>
      <c r="F1" s="92"/>
      <c r="G1" s="92"/>
      <c r="H1" s="92"/>
    </row>
    <row r="2" spans="1:11" ht="26.25" customHeight="1" x14ac:dyDescent="0.25">
      <c r="A2" s="93" t="s">
        <v>26</v>
      </c>
      <c r="B2" s="93"/>
      <c r="C2" s="93"/>
      <c r="D2" s="93"/>
      <c r="E2" s="93"/>
      <c r="F2" s="93"/>
      <c r="G2" s="93"/>
      <c r="H2" s="93"/>
      <c r="I2" s="40"/>
      <c r="J2" s="40"/>
    </row>
    <row r="3" spans="1:11" ht="25.5" customHeight="1" x14ac:dyDescent="0.25">
      <c r="A3" s="94" t="s">
        <v>43</v>
      </c>
      <c r="B3" s="94"/>
      <c r="C3" s="94"/>
      <c r="D3" s="94"/>
      <c r="E3" s="94"/>
      <c r="F3" s="94"/>
      <c r="G3" s="94"/>
      <c r="H3" s="94"/>
    </row>
    <row r="4" spans="1:11" ht="15.75" x14ac:dyDescent="0.25">
      <c r="A4" s="88" t="s">
        <v>21</v>
      </c>
      <c r="B4" s="88"/>
      <c r="C4" s="88"/>
      <c r="D4" s="88"/>
      <c r="E4" s="88"/>
      <c r="F4" s="88"/>
      <c r="G4" s="88"/>
      <c r="H4" s="88"/>
    </row>
    <row r="5" spans="1:11" ht="49.5" customHeight="1" x14ac:dyDescent="0.25">
      <c r="A5" s="89" t="s">
        <v>27</v>
      </c>
      <c r="B5" s="89"/>
      <c r="C5" s="89"/>
      <c r="D5" s="89"/>
      <c r="E5" s="89"/>
      <c r="F5" s="89"/>
      <c r="G5" s="89"/>
      <c r="H5" s="89"/>
    </row>
    <row r="6" spans="1:11" ht="15.75" customHeight="1" x14ac:dyDescent="0.25">
      <c r="A6" s="89" t="s">
        <v>30</v>
      </c>
      <c r="B6" s="89"/>
      <c r="C6" s="89"/>
      <c r="D6" s="89"/>
      <c r="E6" s="89"/>
      <c r="F6" s="89"/>
      <c r="G6" s="89"/>
      <c r="H6" s="89"/>
      <c r="K6" s="41"/>
    </row>
    <row r="8" spans="1:11" ht="15.75" x14ac:dyDescent="0.25">
      <c r="A8" s="90" t="s">
        <v>22</v>
      </c>
      <c r="B8" s="90"/>
      <c r="C8" s="90"/>
      <c r="D8" s="90"/>
      <c r="E8" s="90"/>
      <c r="F8" s="90"/>
      <c r="G8" s="90"/>
      <c r="H8" s="90"/>
    </row>
    <row r="9" spans="1:11" ht="54" customHeight="1" x14ac:dyDescent="0.25">
      <c r="A9" s="91" t="s">
        <v>28</v>
      </c>
      <c r="B9" s="91"/>
      <c r="C9" s="91"/>
      <c r="D9" s="91"/>
      <c r="E9" s="91"/>
      <c r="F9" s="91"/>
      <c r="G9" s="91"/>
      <c r="H9" s="91"/>
    </row>
    <row r="10" spans="1:11" ht="90.75" customHeight="1" x14ac:dyDescent="0.25">
      <c r="A10" s="89" t="s">
        <v>38</v>
      </c>
      <c r="B10" s="89"/>
      <c r="C10" s="89"/>
      <c r="D10" s="89"/>
      <c r="E10" s="89"/>
      <c r="F10" s="89"/>
      <c r="G10" s="89"/>
      <c r="H10" s="89"/>
    </row>
    <row r="11" spans="1:11" ht="33" customHeight="1" x14ac:dyDescent="0.25">
      <c r="A11" s="89" t="s">
        <v>37</v>
      </c>
      <c r="B11" s="89"/>
      <c r="C11" s="89"/>
      <c r="D11" s="89"/>
      <c r="E11" s="89"/>
      <c r="F11" s="89"/>
      <c r="G11" s="89"/>
      <c r="H11" s="89"/>
    </row>
    <row r="13" spans="1:11" ht="15.75" x14ac:dyDescent="0.25">
      <c r="A13" s="88" t="s">
        <v>23</v>
      </c>
      <c r="B13" s="88"/>
      <c r="C13" s="88"/>
      <c r="D13" s="88"/>
      <c r="E13" s="88"/>
      <c r="F13" s="88"/>
      <c r="G13" s="88"/>
      <c r="H13" s="88"/>
    </row>
    <row r="14" spans="1:11" ht="25.5" customHeight="1" x14ac:dyDescent="0.25">
      <c r="A14" s="91" t="s">
        <v>24</v>
      </c>
      <c r="B14" s="91"/>
      <c r="C14" s="91"/>
      <c r="D14" s="91"/>
      <c r="E14" s="91"/>
      <c r="F14" s="91"/>
      <c r="G14" s="91"/>
      <c r="H14" s="91"/>
    </row>
    <row r="15" spans="1:11" ht="40.5" customHeight="1" x14ac:dyDescent="0.25">
      <c r="A15" s="89" t="s">
        <v>39</v>
      </c>
      <c r="B15" s="89"/>
      <c r="C15" s="89"/>
      <c r="D15" s="89"/>
      <c r="E15" s="89"/>
      <c r="F15" s="89"/>
      <c r="G15" s="89"/>
      <c r="H15" s="89"/>
    </row>
    <row r="17" spans="1:8" ht="15.75" x14ac:dyDescent="0.25">
      <c r="A17" s="88" t="s">
        <v>25</v>
      </c>
      <c r="B17" s="88"/>
      <c r="C17" s="88"/>
      <c r="D17" s="88"/>
      <c r="E17" s="88"/>
      <c r="F17" s="88"/>
      <c r="G17" s="88"/>
      <c r="H17" s="88"/>
    </row>
    <row r="18" spans="1:8" ht="39.75" customHeight="1" x14ac:dyDescent="0.25">
      <c r="A18" s="89" t="s">
        <v>29</v>
      </c>
      <c r="B18" s="89"/>
      <c r="C18" s="89"/>
      <c r="D18" s="89"/>
      <c r="E18" s="89"/>
      <c r="F18" s="89"/>
      <c r="G18" s="89"/>
      <c r="H18" s="89"/>
    </row>
    <row r="19" spans="1:8" x14ac:dyDescent="0.25">
      <c r="B19" s="42"/>
    </row>
  </sheetData>
  <mergeCells count="15">
    <mergeCell ref="A6:H6"/>
    <mergeCell ref="A10:H10"/>
    <mergeCell ref="A1:H1"/>
    <mergeCell ref="A2:H2"/>
    <mergeCell ref="A3:H3"/>
    <mergeCell ref="A4:H4"/>
    <mergeCell ref="A5:H5"/>
    <mergeCell ref="A17:H17"/>
    <mergeCell ref="A18:H18"/>
    <mergeCell ref="A8:H8"/>
    <mergeCell ref="A9:H9"/>
    <mergeCell ref="A13:H13"/>
    <mergeCell ref="A14:H14"/>
    <mergeCell ref="A15:H15"/>
    <mergeCell ref="A11:H11"/>
  </mergeCells>
  <pageMargins left="1.1811023622047245" right="0.2" top="0.74803149606299213" bottom="0.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B-2a</vt:lpstr>
      <vt:lpstr>B-2b - by region</vt:lpstr>
      <vt:lpstr>Metadata</vt:lpstr>
      <vt:lpstr>'B-2a'!Область_печати</vt:lpstr>
      <vt:lpstr>'B-2b - by region'!Область_печати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Леднева Юлия Сергеевна</cp:lastModifiedBy>
  <cp:lastPrinted>2025-05-07T07:02:49Z</cp:lastPrinted>
  <dcterms:created xsi:type="dcterms:W3CDTF">2011-05-01T09:55:58Z</dcterms:created>
  <dcterms:modified xsi:type="dcterms:W3CDTF">2026-04-23T11:52:20Z</dcterms:modified>
</cp:coreProperties>
</file>