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6165" windowWidth="19440" windowHeight="6540"/>
  </bookViews>
  <sheets>
    <sheet name="B-1a " sheetId="3" r:id="rId1"/>
    <sheet name="B-1b - by region" sheetId="5" r:id="rId2"/>
    <sheet name="Metadata" sheetId="6" r:id="rId3"/>
  </sheets>
  <definedNames>
    <definedName name="_xlnm.Print_Area" localSheetId="1">'B-1b - by region'!$A$1:$X$16</definedName>
  </definedNames>
  <calcPr calcId="145621"/>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E42" i="3" l="1"/>
  <c r="AD42" i="3"/>
  <c r="AC42" i="3"/>
  <c r="AB42" i="3"/>
  <c r="AA42" i="3"/>
  <c r="Z42" i="3"/>
  <c r="Y42" i="3"/>
  <c r="X42" i="3"/>
  <c r="W42" i="3"/>
  <c r="V42" i="3"/>
  <c r="U42" i="3"/>
  <c r="T42" i="3"/>
  <c r="S42" i="3"/>
  <c r="R42" i="3"/>
  <c r="Q42" i="3"/>
  <c r="P42" i="3"/>
  <c r="O42" i="3"/>
  <c r="N42" i="3"/>
  <c r="M42" i="3"/>
  <c r="L42" i="3"/>
  <c r="K42" i="3"/>
  <c r="J42" i="3"/>
  <c r="I42" i="3"/>
  <c r="H42" i="3"/>
  <c r="G42" i="3"/>
  <c r="F42" i="3"/>
  <c r="E42" i="3"/>
  <c r="D42"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D33"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AE9" i="3"/>
  <c r="AD9" i="3"/>
  <c r="AC9" i="3"/>
  <c r="AB9" i="3"/>
  <c r="AA9" i="3"/>
  <c r="Z9" i="3"/>
  <c r="Y9" i="3"/>
  <c r="X9" i="3"/>
  <c r="W9" i="3"/>
  <c r="V9" i="3"/>
  <c r="U9" i="3"/>
  <c r="T9" i="3"/>
  <c r="S9" i="3"/>
  <c r="R9" i="3"/>
  <c r="Q9" i="3"/>
  <c r="P9" i="3"/>
  <c r="O9" i="3"/>
  <c r="N9" i="3"/>
  <c r="M9" i="3"/>
  <c r="L9" i="3"/>
  <c r="K9" i="3"/>
  <c r="J9" i="3"/>
  <c r="I9" i="3"/>
  <c r="H9" i="3"/>
  <c r="G9" i="3"/>
  <c r="F9" i="3"/>
  <c r="E9" i="3"/>
  <c r="D9" i="3"/>
</calcChain>
</file>

<file path=xl/sharedStrings.xml><?xml version="1.0" encoding="utf-8"?>
<sst xmlns="http://schemas.openxmlformats.org/spreadsheetml/2006/main" count="116" uniqueCount="44">
  <si>
    <r>
      <rPr>
        <b/>
        <vertAlign val="superscript"/>
        <sz val="12"/>
        <rFont val="Calibri"/>
        <family val="2"/>
      </rPr>
      <t>O</t>
    </r>
    <r>
      <rPr>
        <b/>
        <sz val="12"/>
        <rFont val="Calibri"/>
        <family val="2"/>
        <charset val="204"/>
      </rPr>
      <t>C</t>
    </r>
  </si>
  <si>
    <r>
      <rPr>
        <vertAlign val="superscript"/>
        <sz val="12"/>
        <rFont val="Calibri"/>
        <family val="2"/>
        <charset val="204"/>
      </rPr>
      <t>O</t>
    </r>
    <r>
      <rPr>
        <sz val="12"/>
        <rFont val="Calibri"/>
        <family val="2"/>
        <charset val="204"/>
      </rPr>
      <t>C</t>
    </r>
  </si>
  <si>
    <t>Belarus</t>
  </si>
  <si>
    <t>Average temperature for 1961 - 1990</t>
  </si>
  <si>
    <t>Annual average temperature</t>
  </si>
  <si>
    <t>Maximum monthly average temperature</t>
  </si>
  <si>
    <t>Minimum monthly average temperature</t>
  </si>
  <si>
    <t>Unit</t>
  </si>
  <si>
    <t>Capital city: Minsk</t>
  </si>
  <si>
    <t>Republic of Belarus</t>
  </si>
  <si>
    <t>Brest</t>
  </si>
  <si>
    <t>Vitebsk</t>
  </si>
  <si>
    <t>Gomel</t>
  </si>
  <si>
    <t>Grodno</t>
  </si>
  <si>
    <t>Minsk</t>
  </si>
  <si>
    <t>Mogilev</t>
  </si>
  <si>
    <t>Average annual temperature</t>
  </si>
  <si>
    <t>Reference:</t>
  </si>
  <si>
    <t>The data of the Ministry of Natural Resources and Environmental Protection of the Republic of Belarus.</t>
  </si>
  <si>
    <t>Indicator:</t>
  </si>
  <si>
    <t>Brief description:</t>
  </si>
  <si>
    <t>Methodology:</t>
  </si>
  <si>
    <t>Data source:</t>
  </si>
  <si>
    <t>Relevance of the indicator:</t>
  </si>
  <si>
    <t>B1 – Air temperature</t>
  </si>
  <si>
    <t>The indicator shows average annual air temperatures and deviation from the average temperature values in the Republic of Belarus as well as by selected cities and areas with the maximum and the minimum average temperature;</t>
  </si>
  <si>
    <t>The National Environmental Monitoring System;</t>
  </si>
  <si>
    <t>The indicator provides a measure of changes that can be related both to natural cyclic climatic variations and to anthropogenic impact on climate change.</t>
  </si>
  <si>
    <t>Region:</t>
  </si>
  <si>
    <t>average annual air temperatures by region</t>
  </si>
  <si>
    <t>Air temperature is measured at fixed stations of the state hydrometeorological survey network;</t>
  </si>
  <si>
    <t>Average temperature for 1991 - 2020</t>
  </si>
  <si>
    <t>Average annual deviation from the average temperature 1961 - 1990</t>
  </si>
  <si>
    <t>Average annual deviation from the average temperature 1991 - 2020</t>
  </si>
  <si>
    <t>Second major city: Gomel</t>
  </si>
  <si>
    <t>Area or region with the maximum average temperature: Brest region</t>
  </si>
  <si>
    <t>Area or region with the minimum average temperature: Vitebsk region</t>
  </si>
  <si>
    <t>the calculation is made in accordance with the recommendations of the World Meteorological Organization.</t>
  </si>
  <si>
    <t xml:space="preserve">a 30-year period from 1991 to 2020 is used to calculate the long-term average, used to compare recent or current observations, including for assessing anomalies in climatic parameters.This period is also used explicitly or implicitly to predict the climatic conditions that are most likely to be expected; period from 1961 to 1990 set as standard reference period for long-term assessment of climate change; 
</t>
  </si>
  <si>
    <t>The data producer is the Ministry of Natural Resources and Environmental Protection of the Republic of Belarus.</t>
  </si>
  <si>
    <r>
      <t xml:space="preserve">Time series data on the indicators for 1990-2025, Table B-1: Air temperature: </t>
    </r>
    <r>
      <rPr>
        <i/>
        <sz val="14"/>
        <color indexed="8"/>
        <rFont val="Calibri"/>
        <family val="2"/>
        <charset val="204"/>
      </rPr>
      <t xml:space="preserve"> Belarus</t>
    </r>
  </si>
  <si>
    <t>May 15, 2026</t>
  </si>
  <si>
    <r>
      <t xml:space="preserve">Time series data on the indicators for 2005-2025, Table B-1: Air temperature:  </t>
    </r>
    <r>
      <rPr>
        <i/>
        <sz val="14"/>
        <color indexed="8"/>
        <rFont val="Calibri"/>
        <family val="2"/>
        <charset val="204"/>
      </rPr>
      <t>Belarus</t>
    </r>
  </si>
  <si>
    <t>1990-2025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</si>
</sst>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1"/>
      <color theme="1"/>
      <name val="Calibri"/>
      <family val="2"/>
      <scheme val="minor"/>
    </font>
    <font>
      <b/>
      <sz val="12"/>
      <name val="Calibri"/>
      <family val="2"/>
      <charset val="204"/>
    </font>
    <font>
      <b/>
      <vertAlign val="superscript"/>
      <sz val="12"/>
      <name val="Calibri"/>
      <family val="2"/>
    </font>
    <font>
      <sz val="12"/>
      <name val="Calibri"/>
      <family val="2"/>
      <charset val="204"/>
    </font>
    <font>
      <b/>
      <sz val="10"/>
      <name val="Calibri"/>
      <family val="2"/>
      <charset val="204"/>
    </font>
    <font>
      <sz val="11"/>
      <name val="Calibri"/>
      <family val="2"/>
      <charset val="204"/>
    </font>
    <font>
      <vertAlign val="superscript"/>
      <sz val="12"/>
      <name val="Calibri"/>
      <family val="2"/>
      <charset val="204"/>
    </font>
    <font>
      <sz val="12"/>
      <color indexed="8"/>
      <name val="Calibri"/>
      <family val="2"/>
      <charset val="238"/>
    </font>
    <font>
      <i/>
      <sz val="12"/>
      <color indexed="8"/>
      <name val="Calibri"/>
      <family val="2"/>
      <charset val="204"/>
    </font>
    <font>
      <i/>
      <sz val="14"/>
      <color indexed="8"/>
      <name val="Calibri"/>
      <family val="2"/>
      <charset val="204"/>
    </font>
    <font>
      <sz val="12"/>
      <color theme="1"/>
      <name val="Calibri"/>
      <family val="2"/>
      <scheme val="minor"/>
    </font>
    <font>
      <i/>
      <sz val="10"/>
      <color theme="1"/>
      <name val="Calibri"/>
      <family val="2"/>
      <scheme val="minor"/>
    </font>
    <font>
      <b/>
      <sz val="10"/>
      <color theme="1"/>
      <name val="Calibri"/>
      <family val="2"/>
      <scheme val="minor"/>
    </font>
    <font>
      <sz val="12"/>
      <name val="Calibri"/>
      <family val="2"/>
      <charset val="204"/>
      <scheme val="minor"/>
    </font>
    <font>
      <sz val="10"/>
      <color theme="1"/>
      <name val="Calibri"/>
      <family val="2"/>
      <charset val="204"/>
      <scheme val="minor"/>
    </font>
    <font>
      <sz val="12"/>
      <color theme="1"/>
      <name val="Calibri"/>
      <family val="2"/>
      <charset val="204"/>
      <scheme val="minor"/>
    </font>
    <font>
      <b/>
      <sz val="12"/>
      <name val="Calibri"/>
      <family val="2"/>
      <charset val="204"/>
      <scheme val="minor"/>
    </font>
    <font>
      <b/>
      <sz val="14"/>
      <color theme="1"/>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sz val="11"/>
      <name val="Calibri"/>
      <family val="2"/>
      <scheme val="minor"/>
    </font>
    <font>
      <i/>
      <sz val="12"/>
      <color theme="1"/>
      <name val="Calibri"/>
      <family val="2"/>
      <charset val="204"/>
      <scheme val="minor"/>
    </font>
    <font>
      <b/>
      <sz val="12"/>
      <color theme="1"/>
      <name val="Arial"/>
      <family val="2"/>
      <charset val="204"/>
    </font>
    <font>
      <sz val="12"/>
      <color theme="1"/>
      <name val="Arial"/>
      <family val="2"/>
      <charset val="204"/>
    </font>
    <font>
      <u/>
      <sz val="12"/>
      <color theme="1"/>
      <name val="Arial"/>
      <family val="2"/>
      <charset val="204"/>
    </font>
    <font>
      <sz val="12"/>
      <name val="Calibri"/>
      <family val="2"/>
      <scheme val="minor"/>
    </font>
    <font>
      <sz val="10"/>
      <color theme="1"/>
      <name val="Calibri"/>
      <scheme val="minor"/>
    </font>
    <font>
      <sz val="12"/>
      <color theme="1"/>
      <name val="Calibri"/>
      <family val="2"/>
      <charset val="238"/>
    </font>
    <font>
      <sz val="12"/>
      <name val="Calibri"/>
      <family val="2"/>
      <charset val="23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59999389629810485"/>
        <bgColor indexed="64"/>
      </patternFill>
    </fill>
  </fills>
  <borders count="14">
    <border>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s>
  <cellStyleXfs count="1">
    <xf numFmtId="0" fontId="0" fillId="0" borderId="0"/>
  </cellStyleXfs>
  <cellXfs count="109">
    <xf numFmtId="0" fontId="0" fillId="0" borderId="0" xfId="0"/>
    <xf numFmtId="0" fontId="0" fillId="2" borderId="0" xfId="0" applyFont="1" applyFill="1"/>
    <xf numFmtId="0" fontId="10" fillId="2" borderId="0" xfId="0" applyFont="1" applyFill="1"/>
    <xf numFmtId="0" fontId="11" fillId="2" borderId="0" xfId="0" applyFont="1" applyFill="1" applyAlignment="1">
      <alignment horizontal="center"/>
    </xf>
    <xf numFmtId="0" fontId="12" fillId="2" borderId="0" xfId="0" applyFont="1" applyFill="1" applyAlignment="1">
      <alignment horizontal="center"/>
    </xf>
    <xf numFmtId="0" fontId="10" fillId="2" borderId="1" xfId="0" applyFont="1" applyFill="1" applyBorder="1" applyAlignment="1">
      <alignment horizontal="left" vertical="center" wrapText="1"/>
    </xf>
    <xf numFmtId="0" fontId="0" fillId="2" borderId="0" xfId="0" applyFont="1" applyFill="1"/>
    <xf numFmtId="0" fontId="10"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3" xfId="0" applyBorder="1"/>
    <xf numFmtId="0" fontId="0" fillId="2" borderId="0" xfId="0" applyFont="1" applyFill="1"/>
    <xf numFmtId="0" fontId="10" fillId="2" borderId="0" xfId="0" applyFont="1" applyFill="1"/>
    <xf numFmtId="0" fontId="1" fillId="2" borderId="4"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0" xfId="0" applyFont="1" applyFill="1" applyAlignment="1">
      <alignment horizontal="center"/>
    </xf>
    <xf numFmtId="0" fontId="5" fillId="2" borderId="0" xfId="0" applyFont="1" applyFill="1"/>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0" xfId="0" applyFont="1" applyFill="1"/>
    <xf numFmtId="0" fontId="14" fillId="2" borderId="3" xfId="0" applyFont="1" applyFill="1" applyBorder="1" applyAlignment="1">
      <alignment horizontal="center" vertical="center"/>
    </xf>
    <xf numFmtId="0" fontId="7" fillId="3" borderId="4" xfId="0" applyFont="1" applyFill="1" applyBorder="1" applyAlignment="1">
      <alignment horizontal="center" vertical="top" wrapText="1"/>
    </xf>
    <xf numFmtId="164" fontId="7" fillId="3" borderId="4" xfId="0" applyNumberFormat="1" applyFont="1" applyFill="1" applyBorder="1" applyAlignment="1">
      <alignment horizontal="center" vertical="top"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8" fillId="2" borderId="0" xfId="0" applyFont="1" applyFill="1" applyAlignment="1"/>
    <xf numFmtId="0" fontId="3" fillId="2" borderId="1" xfId="0" applyFont="1" applyFill="1" applyBorder="1" applyAlignment="1">
      <alignment horizontal="center" vertical="center" wrapText="1"/>
    </xf>
    <xf numFmtId="0" fontId="19" fillId="2" borderId="0" xfId="0" applyFont="1" applyFill="1" applyAlignment="1">
      <alignment wrapText="1"/>
    </xf>
    <xf numFmtId="0" fontId="10" fillId="2" borderId="8" xfId="0" applyFont="1" applyFill="1" applyBorder="1" applyAlignment="1">
      <alignment horizontal="left" vertical="center" wrapText="1"/>
    </xf>
    <xf numFmtId="0" fontId="3" fillId="2" borderId="9" xfId="0" applyFont="1" applyFill="1" applyBorder="1" applyAlignment="1">
      <alignment horizontal="center" vertical="top" wrapText="1"/>
    </xf>
    <xf numFmtId="0" fontId="10" fillId="2" borderId="9" xfId="0" applyFont="1" applyFill="1" applyBorder="1" applyAlignment="1">
      <alignment horizontal="center" vertical="top" wrapText="1"/>
    </xf>
    <xf numFmtId="0" fontId="13" fillId="2" borderId="10" xfId="0" applyFont="1" applyFill="1" applyBorder="1" applyAlignment="1">
      <alignment horizontal="center" vertical="top"/>
    </xf>
    <xf numFmtId="0" fontId="13" fillId="2" borderId="8" xfId="0" applyFont="1" applyFill="1" applyBorder="1" applyAlignment="1">
      <alignment horizontal="center" vertical="top"/>
    </xf>
    <xf numFmtId="0" fontId="10" fillId="2" borderId="11"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15" fillId="2" borderId="0" xfId="0" applyFont="1" applyFill="1" applyAlignment="1"/>
    <xf numFmtId="0" fontId="20" fillId="2" borderId="0" xfId="0" applyFont="1" applyFill="1" applyAlignment="1">
      <alignment wrapText="1"/>
    </xf>
    <xf numFmtId="0" fontId="21" fillId="2" borderId="0" xfId="0" applyFont="1" applyFill="1"/>
    <xf numFmtId="0" fontId="24" fillId="0" borderId="0" xfId="0" applyFont="1" applyAlignment="1">
      <alignment vertical="center"/>
    </xf>
    <xf numFmtId="0" fontId="25" fillId="0" borderId="0" xfId="0" applyFont="1"/>
    <xf numFmtId="0" fontId="0" fillId="0" borderId="0" xfId="0" applyAlignment="1">
      <alignment horizontal="left" vertical="top"/>
    </xf>
    <xf numFmtId="0" fontId="26"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2"/>
    </xf>
    <xf numFmtId="164" fontId="3" fillId="4" borderId="6" xfId="0" applyNumberFormat="1"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0" fillId="2" borderId="0" xfId="0" applyFont="1" applyFill="1" applyBorder="1"/>
    <xf numFmtId="0" fontId="12" fillId="2" borderId="0" xfId="0" applyFont="1" applyFill="1" applyBorder="1" applyAlignment="1">
      <alignment horizontal="center"/>
    </xf>
    <xf numFmtId="0" fontId="11" fillId="2" borderId="0" xfId="0" applyFont="1" applyFill="1" applyBorder="1" applyAlignment="1">
      <alignment horizontal="center"/>
    </xf>
    <xf numFmtId="0" fontId="22" fillId="2" borderId="0" xfId="0" applyFont="1" applyFill="1" applyAlignme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27" fillId="2" borderId="3" xfId="0" applyFont="1" applyFill="1" applyBorder="1" applyAlignment="1">
      <alignment horizontal="center" vertical="center"/>
    </xf>
    <xf numFmtId="0" fontId="10"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28" fillId="3" borderId="4" xfId="0" applyFont="1" applyFill="1" applyBorder="1" applyAlignment="1">
      <alignment horizontal="center" vertical="top" wrapText="1"/>
    </xf>
    <xf numFmtId="0" fontId="3" fillId="5" borderId="6" xfId="0" applyFont="1" applyFill="1" applyBorder="1" applyAlignment="1">
      <alignment horizontal="center" vertical="top" wrapText="1"/>
    </xf>
    <xf numFmtId="0" fontId="28" fillId="5" borderId="3" xfId="0" applyFont="1" applyFill="1" applyBorder="1" applyAlignment="1">
      <alignment horizontal="center" vertical="top" wrapText="1"/>
    </xf>
    <xf numFmtId="0" fontId="29" fillId="3" borderId="4" xfId="0" applyFont="1" applyFill="1" applyBorder="1" applyAlignment="1">
      <alignment horizontal="center" vertical="top" wrapText="1"/>
    </xf>
    <xf numFmtId="164" fontId="28" fillId="3" borderId="4" xfId="0" applyNumberFormat="1" applyFont="1" applyFill="1" applyBorder="1" applyAlignment="1">
      <alignment horizontal="center" vertical="top" wrapText="1"/>
    </xf>
    <xf numFmtId="165" fontId="10" fillId="3" borderId="5" xfId="0" applyNumberFormat="1" applyFont="1" applyFill="1" applyBorder="1" applyAlignment="1">
      <alignment horizontal="center" vertical="center" wrapText="1"/>
    </xf>
    <xf numFmtId="165" fontId="10" fillId="3" borderId="7" xfId="0" applyNumberFormat="1" applyFont="1" applyFill="1" applyBorder="1" applyAlignment="1">
      <alignment horizontal="center" vertical="center" wrapText="1"/>
    </xf>
    <xf numFmtId="0" fontId="0" fillId="0" borderId="7" xfId="0" applyBorder="1" applyAlignment="1"/>
    <xf numFmtId="0" fontId="0" fillId="0" borderId="2" xfId="0" applyBorder="1" applyAlignment="1"/>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164" fontId="10" fillId="3" borderId="7" xfId="0" applyNumberFormat="1" applyFont="1" applyFill="1" applyBorder="1" applyAlignment="1">
      <alignment horizontal="center" vertical="center" wrapText="1"/>
    </xf>
    <xf numFmtId="0" fontId="10" fillId="2" borderId="0" xfId="0" applyFont="1" applyFill="1" applyBorder="1" applyAlignment="1">
      <alignment horizontal="left" vertical="center" wrapText="1"/>
    </xf>
    <xf numFmtId="0" fontId="18" fillId="6" borderId="5"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22" fillId="2" borderId="0" xfId="0" applyFont="1" applyFill="1" applyBorder="1" applyAlignment="1">
      <alignment horizontal="right"/>
    </xf>
    <xf numFmtId="0" fontId="0" fillId="0" borderId="0" xfId="0" applyAlignment="1"/>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0" fillId="2" borderId="0" xfId="0" applyFont="1" applyFill="1" applyAlignment="1">
      <alignment wrapText="1"/>
    </xf>
    <xf numFmtId="0" fontId="0" fillId="2" borderId="6" xfId="0" applyFont="1" applyFill="1" applyBorder="1" applyAlignment="1"/>
    <xf numFmtId="0" fontId="0" fillId="0" borderId="6" xfId="0" applyBorder="1" applyAlignment="1"/>
    <xf numFmtId="0" fontId="17" fillId="3" borderId="13"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0" fillId="0" borderId="0" xfId="0" applyBorder="1" applyAlignment="1"/>
    <xf numFmtId="0" fontId="8" fillId="2" borderId="0" xfId="0" applyFont="1" applyFill="1" applyBorder="1" applyAlignment="1">
      <alignment horizontal="right"/>
    </xf>
    <xf numFmtId="0" fontId="23" fillId="7" borderId="0" xfId="0" applyFont="1" applyFill="1" applyAlignment="1">
      <alignment horizontal="left" vertical="center"/>
    </xf>
    <xf numFmtId="0" fontId="24" fillId="0" borderId="0" xfId="0" applyFont="1" applyAlignment="1">
      <alignment horizontal="justify" vertical="top" wrapText="1"/>
    </xf>
    <xf numFmtId="0" fontId="23" fillId="7" borderId="0" xfId="0" applyFont="1" applyFill="1" applyAlignment="1">
      <alignment horizontal="left"/>
    </xf>
    <xf numFmtId="0" fontId="24" fillId="0" borderId="0" xfId="0" applyFont="1" applyAlignment="1">
      <alignment horizontal="left" vertical="center" wrapText="1"/>
    </xf>
    <xf numFmtId="0" fontId="23" fillId="7" borderId="0" xfId="0" applyFont="1" applyFill="1" applyBorder="1" applyAlignment="1">
      <alignment horizontal="left" vertical="center"/>
    </xf>
    <xf numFmtId="0" fontId="23" fillId="0" borderId="0" xfId="0" applyFont="1" applyAlignment="1">
      <alignment horizontal="left" vertical="center"/>
    </xf>
    <xf numFmtId="0" fontId="24" fillId="0" borderId="0" xfId="0" applyFont="1" applyFill="1" applyAlignment="1">
      <alignment horizontal="left" vertical="top"/>
    </xf>
  </cellXfs>
  <cellStyles count="1">
    <cellStyle name="Обычный" xfId="0" builtinId="0"/>
  </cellStyles>
  <dxfs count="8">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solid">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7" name="Tabulka17" displayName="Tabulka17" ref="A5:A45" headerRowCount="0" totalsRowShown="0" headerRowDxfId="7" dataDxfId="6">
  <tableColumns count="1">
    <tableColumn id="1" name="Sloupec1" headerRowDxfId="5" dataDxfId="4"/>
  </tableColumns>
  <tableStyleInfo name="Styl tabulky 1" showFirstColumn="0" showLastColumn="0" showRowStripes="1" showColumnStripes="0"/>
</table>
</file>

<file path=xl/tables/table2.xml><?xml version="1.0" encoding="utf-8"?>
<table xmlns="http://schemas.openxmlformats.org/spreadsheetml/2006/main" id="291" name="Tabulka17292" displayName="Tabulka17292" ref="A5:A13"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tabSelected="1" zoomScale="70" zoomScaleNormal="70" zoomScaleSheetLayoutView="50" workbookViewId="0">
      <pane xSplit="3" ySplit="5" topLeftCell="D6" activePane="bottomRight" state="frozen"/>
      <selection pane="topRight" activeCell="D1" sqref="D1"/>
      <selection pane="bottomLeft" activeCell="A6" sqref="A6"/>
      <selection pane="bottomRight" activeCell="P20" sqref="P20"/>
    </sheetView>
  </sheetViews>
  <sheetFormatPr defaultColWidth="11.42578125" defaultRowHeight="15" x14ac:dyDescent="0.25"/>
  <cols>
    <col min="1" max="1" width="5.28515625" style="6" customWidth="1"/>
    <col min="2" max="2" width="37.140625" style="1" customWidth="1"/>
    <col min="3" max="3" width="11.42578125" style="16" customWidth="1"/>
    <col min="4" max="16" width="11.42578125" style="1" customWidth="1"/>
    <col min="17" max="17" width="11.42578125" style="10" customWidth="1"/>
    <col min="18" max="19" width="11.42578125" style="1"/>
    <col min="20" max="24" width="11.42578125" style="10"/>
    <col min="25" max="27" width="11.42578125" style="1"/>
    <col min="28" max="30" width="11.42578125" style="10"/>
    <col min="31" max="16384" width="11.42578125" style="1"/>
  </cols>
  <sheetData>
    <row r="1" spans="1:31" ht="36.75" customHeight="1" thickBot="1" x14ac:dyDescent="0.3">
      <c r="B1" s="93" t="s">
        <v>40</v>
      </c>
      <c r="C1" s="94"/>
      <c r="D1" s="94"/>
      <c r="E1" s="94"/>
      <c r="F1" s="94"/>
      <c r="G1" s="94"/>
      <c r="H1" s="94"/>
      <c r="I1" s="94"/>
      <c r="J1" s="94"/>
      <c r="K1" s="94"/>
      <c r="L1" s="94"/>
      <c r="M1" s="94"/>
      <c r="N1" s="94"/>
      <c r="O1" s="94"/>
      <c r="P1" s="94"/>
      <c r="Q1" s="94"/>
      <c r="R1" s="94"/>
      <c r="S1" s="94"/>
      <c r="T1" s="94"/>
      <c r="U1" s="94"/>
      <c r="V1" s="94"/>
      <c r="W1" s="94"/>
      <c r="X1" s="94"/>
      <c r="Y1" s="94"/>
      <c r="Z1" s="94"/>
      <c r="AA1" s="94"/>
      <c r="AB1" s="94"/>
      <c r="AC1" s="76"/>
      <c r="AD1" s="76"/>
      <c r="AE1" s="77"/>
    </row>
    <row r="2" spans="1:31" ht="15.75" x14ac:dyDescent="0.25">
      <c r="B2" s="4"/>
      <c r="C2" s="15"/>
      <c r="D2" s="4"/>
      <c r="E2" s="4"/>
      <c r="F2" s="4"/>
      <c r="G2" s="4"/>
      <c r="H2" s="4"/>
      <c r="I2" s="4"/>
      <c r="J2" s="4"/>
      <c r="K2" s="4"/>
      <c r="L2" s="4"/>
      <c r="M2" s="4"/>
      <c r="N2" s="4"/>
      <c r="O2" s="4"/>
      <c r="P2" s="4"/>
      <c r="Q2" s="4"/>
      <c r="R2" s="4"/>
      <c r="T2" s="26"/>
      <c r="U2" s="36"/>
      <c r="V2" s="36"/>
      <c r="W2" s="36"/>
      <c r="Y2" s="49"/>
      <c r="Z2" s="91" t="s">
        <v>41</v>
      </c>
      <c r="AA2" s="91"/>
      <c r="AB2" s="91"/>
      <c r="AC2" s="92"/>
      <c r="AD2" s="92"/>
    </row>
    <row r="3" spans="1:31" ht="15.75" thickBot="1" x14ac:dyDescent="0.3">
      <c r="B3" s="3"/>
    </row>
    <row r="4" spans="1:31" s="2" customFormat="1" ht="21.75" customHeight="1" thickBot="1" x14ac:dyDescent="0.3">
      <c r="A4" s="9"/>
      <c r="B4" s="29"/>
      <c r="C4" s="30" t="s">
        <v>7</v>
      </c>
      <c r="D4" s="31">
        <v>1990</v>
      </c>
      <c r="E4" s="31">
        <v>1995</v>
      </c>
      <c r="F4" s="31">
        <v>2000</v>
      </c>
      <c r="G4" s="31">
        <v>2001</v>
      </c>
      <c r="H4" s="31">
        <v>2002</v>
      </c>
      <c r="I4" s="31">
        <v>2003</v>
      </c>
      <c r="J4" s="31">
        <v>2004</v>
      </c>
      <c r="K4" s="31">
        <v>2005</v>
      </c>
      <c r="L4" s="31">
        <v>2006</v>
      </c>
      <c r="M4" s="31">
        <v>2007</v>
      </c>
      <c r="N4" s="31">
        <v>2008</v>
      </c>
      <c r="O4" s="31">
        <v>2009</v>
      </c>
      <c r="P4" s="31">
        <v>2010</v>
      </c>
      <c r="Q4" s="31">
        <v>2011</v>
      </c>
      <c r="R4" s="31">
        <v>2012</v>
      </c>
      <c r="S4" s="32">
        <v>2013</v>
      </c>
      <c r="T4" s="33">
        <v>2014</v>
      </c>
      <c r="U4" s="33">
        <v>2015</v>
      </c>
      <c r="V4" s="33">
        <v>2016</v>
      </c>
      <c r="W4" s="33">
        <v>2017</v>
      </c>
      <c r="X4" s="33">
        <v>2018</v>
      </c>
      <c r="Y4" s="33">
        <v>2019</v>
      </c>
      <c r="Z4" s="33">
        <v>2020</v>
      </c>
      <c r="AA4" s="33">
        <v>2021</v>
      </c>
      <c r="AB4" s="33">
        <v>2022</v>
      </c>
      <c r="AC4" s="33">
        <v>2023</v>
      </c>
      <c r="AD4" s="33">
        <v>2024</v>
      </c>
      <c r="AE4" s="33">
        <v>2025</v>
      </c>
    </row>
    <row r="5" spans="1:31" s="2" customFormat="1" ht="16.5" thickBot="1" x14ac:dyDescent="0.3">
      <c r="A5" s="8"/>
      <c r="B5" s="56"/>
      <c r="C5" s="57"/>
      <c r="D5" s="85" t="s">
        <v>2</v>
      </c>
      <c r="E5" s="86"/>
      <c r="F5" s="86"/>
      <c r="G5" s="86"/>
      <c r="H5" s="86"/>
      <c r="I5" s="86"/>
      <c r="J5" s="86"/>
      <c r="K5" s="86"/>
      <c r="L5" s="86"/>
      <c r="M5" s="86"/>
      <c r="N5" s="86"/>
      <c r="O5" s="86"/>
      <c r="P5" s="86"/>
      <c r="Q5" s="86"/>
      <c r="R5" s="86"/>
      <c r="S5" s="86"/>
      <c r="T5" s="86"/>
      <c r="U5" s="86"/>
      <c r="V5" s="86"/>
      <c r="W5" s="86"/>
      <c r="X5" s="86"/>
      <c r="Y5" s="86"/>
      <c r="Z5" s="86"/>
      <c r="AA5" s="86"/>
      <c r="AB5" s="86"/>
      <c r="AC5" s="76"/>
      <c r="AD5" s="76"/>
      <c r="AE5" s="77"/>
    </row>
    <row r="6" spans="1:31" s="11" customFormat="1" ht="18.75" thickBot="1" x14ac:dyDescent="0.3">
      <c r="A6" s="8">
        <v>1</v>
      </c>
      <c r="B6" s="42" t="s">
        <v>3</v>
      </c>
      <c r="C6" s="27" t="s">
        <v>1</v>
      </c>
      <c r="D6" s="87">
        <v>5.9</v>
      </c>
      <c r="E6" s="88"/>
      <c r="F6" s="88"/>
      <c r="G6" s="88"/>
      <c r="H6" s="88"/>
      <c r="I6" s="88"/>
      <c r="J6" s="88"/>
      <c r="K6" s="88"/>
      <c r="L6" s="88"/>
      <c r="M6" s="88"/>
      <c r="N6" s="88"/>
      <c r="O6" s="88"/>
      <c r="P6" s="88"/>
      <c r="Q6" s="88"/>
      <c r="R6" s="88"/>
      <c r="S6" s="88"/>
      <c r="T6" s="88"/>
      <c r="U6" s="88"/>
      <c r="V6" s="88"/>
      <c r="W6" s="88"/>
      <c r="X6" s="88"/>
      <c r="Y6" s="88"/>
      <c r="Z6" s="88"/>
      <c r="AA6" s="88"/>
      <c r="AB6" s="88"/>
      <c r="AC6" s="76"/>
      <c r="AD6" s="76"/>
      <c r="AE6" s="77"/>
    </row>
    <row r="7" spans="1:31" s="11" customFormat="1" ht="30.75" customHeight="1" thickBot="1" x14ac:dyDescent="0.3">
      <c r="A7" s="58">
        <v>2</v>
      </c>
      <c r="B7" s="42" t="s">
        <v>31</v>
      </c>
      <c r="C7" s="27" t="s">
        <v>1</v>
      </c>
      <c r="D7" s="87">
        <v>7.2</v>
      </c>
      <c r="E7" s="88"/>
      <c r="F7" s="88"/>
      <c r="G7" s="88"/>
      <c r="H7" s="88"/>
      <c r="I7" s="88"/>
      <c r="J7" s="88"/>
      <c r="K7" s="88"/>
      <c r="L7" s="88"/>
      <c r="M7" s="88"/>
      <c r="N7" s="88"/>
      <c r="O7" s="88"/>
      <c r="P7" s="88"/>
      <c r="Q7" s="88"/>
      <c r="R7" s="88"/>
      <c r="S7" s="88"/>
      <c r="T7" s="88"/>
      <c r="U7" s="88"/>
      <c r="V7" s="88"/>
      <c r="W7" s="88"/>
      <c r="X7" s="88"/>
      <c r="Y7" s="88"/>
      <c r="Z7" s="88"/>
      <c r="AA7" s="88"/>
      <c r="AB7" s="88"/>
      <c r="AC7" s="76"/>
      <c r="AD7" s="76"/>
      <c r="AE7" s="77"/>
    </row>
    <row r="8" spans="1:31" s="2" customFormat="1" ht="18.75" thickBot="1" x14ac:dyDescent="0.3">
      <c r="A8" s="8">
        <v>3</v>
      </c>
      <c r="B8" s="5" t="s">
        <v>4</v>
      </c>
      <c r="C8" s="17" t="s">
        <v>1</v>
      </c>
      <c r="D8" s="50">
        <v>7.6</v>
      </c>
      <c r="E8" s="50">
        <v>6.9</v>
      </c>
      <c r="F8" s="50">
        <v>7.8</v>
      </c>
      <c r="G8" s="50">
        <v>6.5</v>
      </c>
      <c r="H8" s="50">
        <v>7.6</v>
      </c>
      <c r="I8" s="50">
        <v>6.5</v>
      </c>
      <c r="J8" s="50">
        <v>6.7</v>
      </c>
      <c r="K8" s="50">
        <v>6.8</v>
      </c>
      <c r="L8" s="50">
        <v>6.8</v>
      </c>
      <c r="M8" s="50">
        <v>7.8</v>
      </c>
      <c r="N8" s="51">
        <v>8</v>
      </c>
      <c r="O8" s="51">
        <v>7</v>
      </c>
      <c r="P8" s="50">
        <v>6.9</v>
      </c>
      <c r="Q8" s="50">
        <v>7.5</v>
      </c>
      <c r="R8" s="50">
        <v>6.8</v>
      </c>
      <c r="S8" s="50">
        <v>7.5</v>
      </c>
      <c r="T8" s="50">
        <v>7.8</v>
      </c>
      <c r="U8" s="50">
        <v>8.5</v>
      </c>
      <c r="V8" s="50">
        <v>7.7</v>
      </c>
      <c r="W8" s="50">
        <v>7.6</v>
      </c>
      <c r="X8" s="50">
        <v>7.9</v>
      </c>
      <c r="Y8" s="50">
        <v>8.8000000000000007</v>
      </c>
      <c r="Z8" s="50">
        <v>9.1</v>
      </c>
      <c r="AA8" s="50">
        <v>7.2</v>
      </c>
      <c r="AB8" s="50">
        <v>7.7</v>
      </c>
      <c r="AC8" s="61">
        <v>8.6999999999999993</v>
      </c>
      <c r="AD8" s="61">
        <v>9.5</v>
      </c>
      <c r="AE8" s="61">
        <v>8.5</v>
      </c>
    </row>
    <row r="9" spans="1:31" s="19" customFormat="1" ht="41.25" customHeight="1" thickBot="1" x14ac:dyDescent="0.3">
      <c r="A9" s="18">
        <v>4</v>
      </c>
      <c r="B9" s="13" t="s">
        <v>32</v>
      </c>
      <c r="C9" s="12" t="s">
        <v>0</v>
      </c>
      <c r="D9" s="23">
        <f>IF(D8="","n/a",D8-$D$6)</f>
        <v>1.6999999999999993</v>
      </c>
      <c r="E9" s="23">
        <f>IF(E8="","n/a",E8-$D$6)</f>
        <v>1</v>
      </c>
      <c r="F9" s="23">
        <f t="shared" ref="F9:T9" si="0">IF(F8="","n/a",F8-$D$6)</f>
        <v>1.8999999999999995</v>
      </c>
      <c r="G9" s="23">
        <f t="shared" si="0"/>
        <v>0.59999999999999964</v>
      </c>
      <c r="H9" s="23">
        <f t="shared" si="0"/>
        <v>1.6999999999999993</v>
      </c>
      <c r="I9" s="23">
        <f t="shared" si="0"/>
        <v>0.59999999999999964</v>
      </c>
      <c r="J9" s="23">
        <f t="shared" si="0"/>
        <v>0.79999999999999982</v>
      </c>
      <c r="K9" s="23">
        <f t="shared" si="0"/>
        <v>0.89999999999999947</v>
      </c>
      <c r="L9" s="23">
        <f t="shared" si="0"/>
        <v>0.89999999999999947</v>
      </c>
      <c r="M9" s="23">
        <f>IF(M8="","n/a",M8-$D$6)</f>
        <v>1.8999999999999995</v>
      </c>
      <c r="N9" s="23">
        <f t="shared" si="0"/>
        <v>2.0999999999999996</v>
      </c>
      <c r="O9" s="23">
        <f t="shared" si="0"/>
        <v>1.0999999999999996</v>
      </c>
      <c r="P9" s="23">
        <f t="shared" si="0"/>
        <v>1</v>
      </c>
      <c r="Q9" s="23">
        <f t="shared" si="0"/>
        <v>1.5999999999999996</v>
      </c>
      <c r="R9" s="23">
        <f t="shared" si="0"/>
        <v>0.89999999999999947</v>
      </c>
      <c r="S9" s="44">
        <f t="shared" si="0"/>
        <v>1.5999999999999996</v>
      </c>
      <c r="T9" s="45">
        <f t="shared" si="0"/>
        <v>1.8999999999999995</v>
      </c>
      <c r="U9" s="45">
        <f>IF(U8="","n/a",U8-$D$6)</f>
        <v>2.5999999999999996</v>
      </c>
      <c r="V9" s="45">
        <f t="shared" ref="V9:AA9" si="1">IF(V8="","n/a",V8-$D$6)</f>
        <v>1.7999999999999998</v>
      </c>
      <c r="W9" s="45">
        <f t="shared" si="1"/>
        <v>1.6999999999999993</v>
      </c>
      <c r="X9" s="45">
        <f t="shared" si="1"/>
        <v>2</v>
      </c>
      <c r="Y9" s="45">
        <f t="shared" si="1"/>
        <v>2.9000000000000004</v>
      </c>
      <c r="Z9" s="45">
        <f t="shared" si="1"/>
        <v>3.1999999999999993</v>
      </c>
      <c r="AA9" s="45">
        <f t="shared" si="1"/>
        <v>1.2999999999999998</v>
      </c>
      <c r="AB9" s="45">
        <f>IF(AB8="","n/a",AB8-$D$6)</f>
        <v>1.7999999999999998</v>
      </c>
      <c r="AC9" s="45">
        <f>IF(AC8="","n/a",AC8-$D$6)</f>
        <v>2.7999999999999989</v>
      </c>
      <c r="AD9" s="45">
        <f>IF(AD8="","n/a",AD8-$D$6)</f>
        <v>3.5999999999999996</v>
      </c>
      <c r="AE9" s="45">
        <f>IF(AE8="","n/a",AE8-$D$6)</f>
        <v>2.5999999999999996</v>
      </c>
    </row>
    <row r="10" spans="1:31" s="19" customFormat="1" ht="32.25" thickBot="1" x14ac:dyDescent="0.3">
      <c r="A10" s="58">
        <v>5</v>
      </c>
      <c r="B10" s="13" t="s">
        <v>33</v>
      </c>
      <c r="C10" s="12" t="s">
        <v>0</v>
      </c>
      <c r="D10" s="23">
        <f>IF(D8="","n/a",D8-$D$7)</f>
        <v>0.39999999999999947</v>
      </c>
      <c r="E10" s="23">
        <f t="shared" ref="E10:AE10" si="2">IF(E8="","n/a",E8-$D$7)</f>
        <v>-0.29999999999999982</v>
      </c>
      <c r="F10" s="23">
        <f t="shared" si="2"/>
        <v>0.59999999999999964</v>
      </c>
      <c r="G10" s="23">
        <f t="shared" si="2"/>
        <v>-0.70000000000000018</v>
      </c>
      <c r="H10" s="23">
        <f t="shared" si="2"/>
        <v>0.39999999999999947</v>
      </c>
      <c r="I10" s="23">
        <f t="shared" si="2"/>
        <v>-0.70000000000000018</v>
      </c>
      <c r="J10" s="23">
        <f t="shared" si="2"/>
        <v>-0.5</v>
      </c>
      <c r="K10" s="23">
        <f t="shared" si="2"/>
        <v>-0.40000000000000036</v>
      </c>
      <c r="L10" s="23">
        <f t="shared" si="2"/>
        <v>-0.40000000000000036</v>
      </c>
      <c r="M10" s="23">
        <f t="shared" si="2"/>
        <v>0.59999999999999964</v>
      </c>
      <c r="N10" s="23">
        <f t="shared" si="2"/>
        <v>0.79999999999999982</v>
      </c>
      <c r="O10" s="23">
        <f t="shared" si="2"/>
        <v>-0.20000000000000018</v>
      </c>
      <c r="P10" s="23">
        <f t="shared" si="2"/>
        <v>-0.29999999999999982</v>
      </c>
      <c r="Q10" s="23">
        <f t="shared" si="2"/>
        <v>0.29999999999999982</v>
      </c>
      <c r="R10" s="23">
        <f t="shared" si="2"/>
        <v>-0.40000000000000036</v>
      </c>
      <c r="S10" s="23">
        <f t="shared" si="2"/>
        <v>0.29999999999999982</v>
      </c>
      <c r="T10" s="23">
        <f t="shared" si="2"/>
        <v>0.59999999999999964</v>
      </c>
      <c r="U10" s="23">
        <f t="shared" si="2"/>
        <v>1.2999999999999998</v>
      </c>
      <c r="V10" s="23">
        <f t="shared" si="2"/>
        <v>0.5</v>
      </c>
      <c r="W10" s="23">
        <f t="shared" si="2"/>
        <v>0.39999999999999947</v>
      </c>
      <c r="X10" s="23">
        <f t="shared" si="2"/>
        <v>0.70000000000000018</v>
      </c>
      <c r="Y10" s="23">
        <f t="shared" si="2"/>
        <v>1.6000000000000005</v>
      </c>
      <c r="Z10" s="23">
        <f t="shared" si="2"/>
        <v>1.8999999999999995</v>
      </c>
      <c r="AA10" s="23">
        <f t="shared" si="2"/>
        <v>0</v>
      </c>
      <c r="AB10" s="23">
        <f t="shared" si="2"/>
        <v>0.5</v>
      </c>
      <c r="AC10" s="62">
        <f t="shared" si="2"/>
        <v>1.4999999999999991</v>
      </c>
      <c r="AD10" s="62">
        <f t="shared" si="2"/>
        <v>2.2999999999999998</v>
      </c>
      <c r="AE10" s="62">
        <f t="shared" si="2"/>
        <v>1.2999999999999998</v>
      </c>
    </row>
    <row r="11" spans="1:31" s="2" customFormat="1" ht="32.25" thickBot="1" x14ac:dyDescent="0.3">
      <c r="A11" s="8">
        <v>6</v>
      </c>
      <c r="B11" s="5" t="s">
        <v>5</v>
      </c>
      <c r="C11" s="17" t="s">
        <v>1</v>
      </c>
      <c r="D11" s="50">
        <v>16.2</v>
      </c>
      <c r="E11" s="50">
        <v>18.600000000000001</v>
      </c>
      <c r="F11" s="50">
        <v>16.899999999999999</v>
      </c>
      <c r="G11" s="50">
        <v>22.1</v>
      </c>
      <c r="H11" s="50">
        <v>21.5</v>
      </c>
      <c r="I11" s="51">
        <v>20</v>
      </c>
      <c r="J11" s="50">
        <v>18.3</v>
      </c>
      <c r="K11" s="50">
        <v>19.2</v>
      </c>
      <c r="L11" s="51">
        <v>20</v>
      </c>
      <c r="M11" s="50">
        <v>19.3</v>
      </c>
      <c r="N11" s="50">
        <v>18.2</v>
      </c>
      <c r="O11" s="50">
        <v>18.600000000000001</v>
      </c>
      <c r="P11" s="50">
        <v>22.6</v>
      </c>
      <c r="Q11" s="50">
        <v>20.2</v>
      </c>
      <c r="R11" s="50">
        <v>20.6</v>
      </c>
      <c r="S11" s="50">
        <v>19.100000000000001</v>
      </c>
      <c r="T11" s="50">
        <v>20.6</v>
      </c>
      <c r="U11" s="50">
        <v>20.2</v>
      </c>
      <c r="V11" s="50">
        <v>19.399999999999999</v>
      </c>
      <c r="W11" s="50">
        <v>18.7</v>
      </c>
      <c r="X11" s="50">
        <v>19.5</v>
      </c>
      <c r="Y11" s="51">
        <v>21</v>
      </c>
      <c r="Z11" s="51">
        <v>19.600000000000001</v>
      </c>
      <c r="AA11" s="51">
        <v>22.5</v>
      </c>
      <c r="AB11" s="51">
        <v>20.8</v>
      </c>
      <c r="AC11" s="63">
        <v>20.6</v>
      </c>
      <c r="AD11" s="63">
        <v>21</v>
      </c>
      <c r="AE11" s="63">
        <v>19.8</v>
      </c>
    </row>
    <row r="12" spans="1:31" s="2" customFormat="1" ht="32.25" thickBot="1" x14ac:dyDescent="0.3">
      <c r="A12" s="8">
        <v>7</v>
      </c>
      <c r="B12" s="34" t="s">
        <v>6</v>
      </c>
      <c r="C12" s="35" t="s">
        <v>1</v>
      </c>
      <c r="D12" s="50">
        <v>-2.2999999999999998</v>
      </c>
      <c r="E12" s="50">
        <v>-7.7</v>
      </c>
      <c r="F12" s="50">
        <v>-4.2</v>
      </c>
      <c r="G12" s="50">
        <v>-8.4</v>
      </c>
      <c r="H12" s="50">
        <v>-9.5</v>
      </c>
      <c r="I12" s="51">
        <v>-7</v>
      </c>
      <c r="J12" s="50">
        <v>-6.7</v>
      </c>
      <c r="K12" s="50">
        <v>-6.7</v>
      </c>
      <c r="L12" s="50">
        <v>-8.4</v>
      </c>
      <c r="M12" s="50">
        <v>-7.8</v>
      </c>
      <c r="N12" s="50">
        <v>-2.6</v>
      </c>
      <c r="O12" s="50">
        <v>-4.2</v>
      </c>
      <c r="P12" s="50">
        <v>-11.5</v>
      </c>
      <c r="Q12" s="51">
        <v>-8</v>
      </c>
      <c r="R12" s="50">
        <v>-10.9</v>
      </c>
      <c r="S12" s="50">
        <v>-7.1</v>
      </c>
      <c r="T12" s="51">
        <v>-7</v>
      </c>
      <c r="U12" s="50">
        <v>-1.1000000000000001</v>
      </c>
      <c r="V12" s="50">
        <v>-7.3</v>
      </c>
      <c r="W12" s="50">
        <v>-5.6</v>
      </c>
      <c r="X12" s="50">
        <v>-6.1</v>
      </c>
      <c r="Y12" s="51">
        <v>-5</v>
      </c>
      <c r="Z12" s="50">
        <v>-0.8</v>
      </c>
      <c r="AA12" s="50">
        <v>-6.5</v>
      </c>
      <c r="AB12" s="50">
        <v>-2.8</v>
      </c>
      <c r="AC12" s="64">
        <v>-1.4</v>
      </c>
      <c r="AD12" s="64">
        <v>-5.0999999999999996</v>
      </c>
      <c r="AE12" s="64">
        <v>-4.5</v>
      </c>
    </row>
    <row r="13" spans="1:31" s="2" customFormat="1" ht="16.5" thickBot="1" x14ac:dyDescent="0.3">
      <c r="A13" s="8"/>
      <c r="B13" s="56"/>
      <c r="C13" s="57"/>
      <c r="D13" s="85" t="s">
        <v>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76"/>
      <c r="AD13" s="76"/>
      <c r="AE13" s="77"/>
    </row>
    <row r="14" spans="1:31" s="2" customFormat="1" ht="18.75" thickBot="1" x14ac:dyDescent="0.3">
      <c r="A14" s="8">
        <v>8</v>
      </c>
      <c r="B14" s="5" t="s">
        <v>3</v>
      </c>
      <c r="C14" s="27" t="s">
        <v>1</v>
      </c>
      <c r="D14" s="87">
        <v>5.8</v>
      </c>
      <c r="E14" s="88"/>
      <c r="F14" s="88"/>
      <c r="G14" s="88"/>
      <c r="H14" s="88"/>
      <c r="I14" s="88"/>
      <c r="J14" s="88"/>
      <c r="K14" s="88"/>
      <c r="L14" s="88"/>
      <c r="M14" s="88"/>
      <c r="N14" s="88"/>
      <c r="O14" s="88"/>
      <c r="P14" s="88"/>
      <c r="Q14" s="88"/>
      <c r="R14" s="88"/>
      <c r="S14" s="88"/>
      <c r="T14" s="88"/>
      <c r="U14" s="88"/>
      <c r="V14" s="88"/>
      <c r="W14" s="88"/>
      <c r="X14" s="88"/>
      <c r="Y14" s="88"/>
      <c r="Z14" s="88"/>
      <c r="AA14" s="88"/>
      <c r="AB14" s="88"/>
      <c r="AC14" s="76"/>
      <c r="AD14" s="76"/>
      <c r="AE14" s="77"/>
    </row>
    <row r="15" spans="1:31" s="11" customFormat="1" ht="18.75" thickBot="1" x14ac:dyDescent="0.3">
      <c r="A15" s="58">
        <v>9</v>
      </c>
      <c r="B15" s="5" t="s">
        <v>31</v>
      </c>
      <c r="C15" s="27" t="s">
        <v>1</v>
      </c>
      <c r="D15" s="87">
        <v>6.9</v>
      </c>
      <c r="E15" s="88"/>
      <c r="F15" s="88"/>
      <c r="G15" s="88"/>
      <c r="H15" s="88"/>
      <c r="I15" s="88"/>
      <c r="J15" s="88"/>
      <c r="K15" s="88"/>
      <c r="L15" s="88"/>
      <c r="M15" s="88"/>
      <c r="N15" s="88"/>
      <c r="O15" s="88"/>
      <c r="P15" s="88"/>
      <c r="Q15" s="88"/>
      <c r="R15" s="88"/>
      <c r="S15" s="88"/>
      <c r="T15" s="88"/>
      <c r="U15" s="88"/>
      <c r="V15" s="88"/>
      <c r="W15" s="88"/>
      <c r="X15" s="88"/>
      <c r="Y15" s="88"/>
      <c r="Z15" s="88"/>
      <c r="AA15" s="88"/>
      <c r="AB15" s="88"/>
      <c r="AC15" s="76"/>
      <c r="AD15" s="76"/>
      <c r="AE15" s="77"/>
    </row>
    <row r="16" spans="1:31" s="2" customFormat="1" ht="18.75" thickBot="1" x14ac:dyDescent="0.3">
      <c r="A16" s="8">
        <v>10</v>
      </c>
      <c r="B16" s="5" t="s">
        <v>4</v>
      </c>
      <c r="C16" s="17" t="s">
        <v>1</v>
      </c>
      <c r="D16" s="50">
        <v>7.7</v>
      </c>
      <c r="E16" s="50">
        <v>6.9</v>
      </c>
      <c r="F16" s="50">
        <v>7.8</v>
      </c>
      <c r="G16" s="51">
        <v>7</v>
      </c>
      <c r="H16" s="50">
        <v>7.7</v>
      </c>
      <c r="I16" s="50">
        <v>6.4</v>
      </c>
      <c r="J16" s="50">
        <v>6.6</v>
      </c>
      <c r="K16" s="50">
        <v>6.8</v>
      </c>
      <c r="L16" s="50">
        <v>6.9</v>
      </c>
      <c r="M16" s="50">
        <v>7.8</v>
      </c>
      <c r="N16" s="50">
        <v>7.9</v>
      </c>
      <c r="O16" s="50">
        <v>6.9</v>
      </c>
      <c r="P16" s="50">
        <v>6.9</v>
      </c>
      <c r="Q16" s="50">
        <v>7.5</v>
      </c>
      <c r="R16" s="50">
        <v>6.7</v>
      </c>
      <c r="S16" s="50">
        <v>7.5</v>
      </c>
      <c r="T16" s="50">
        <v>7.8</v>
      </c>
      <c r="U16" s="50">
        <v>8.6999999999999993</v>
      </c>
      <c r="V16" s="50">
        <v>7.8</v>
      </c>
      <c r="W16" s="50">
        <v>7.6</v>
      </c>
      <c r="X16" s="51">
        <v>8</v>
      </c>
      <c r="Y16" s="51">
        <v>8.4</v>
      </c>
      <c r="Z16" s="51">
        <v>8.6</v>
      </c>
      <c r="AA16" s="51">
        <v>6.8</v>
      </c>
      <c r="AB16" s="51">
        <v>7.3</v>
      </c>
      <c r="AC16" s="65">
        <v>8.3000000000000007</v>
      </c>
      <c r="AD16" s="65">
        <v>9</v>
      </c>
      <c r="AE16" s="65">
        <v>8</v>
      </c>
    </row>
    <row r="17" spans="1:31" s="19" customFormat="1" ht="32.25" thickBot="1" x14ac:dyDescent="0.3">
      <c r="A17" s="8">
        <v>11</v>
      </c>
      <c r="B17" s="13" t="s">
        <v>32</v>
      </c>
      <c r="C17" s="12" t="s">
        <v>0</v>
      </c>
      <c r="D17" s="23">
        <f>IF(D16="","n/a",D16-$D$14)</f>
        <v>1.9000000000000004</v>
      </c>
      <c r="E17" s="23">
        <f t="shared" ref="E17:AA17" si="3">IF(E16="","n/a",E16-$D$14)</f>
        <v>1.1000000000000005</v>
      </c>
      <c r="F17" s="23">
        <f t="shared" si="3"/>
        <v>2</v>
      </c>
      <c r="G17" s="23">
        <f t="shared" si="3"/>
        <v>1.2000000000000002</v>
      </c>
      <c r="H17" s="23">
        <f t="shared" si="3"/>
        <v>1.9000000000000004</v>
      </c>
      <c r="I17" s="23">
        <f t="shared" si="3"/>
        <v>0.60000000000000053</v>
      </c>
      <c r="J17" s="23">
        <f t="shared" si="3"/>
        <v>0.79999999999999982</v>
      </c>
      <c r="K17" s="23">
        <f t="shared" si="3"/>
        <v>1</v>
      </c>
      <c r="L17" s="23">
        <f t="shared" si="3"/>
        <v>1.1000000000000005</v>
      </c>
      <c r="M17" s="23">
        <f t="shared" si="3"/>
        <v>2</v>
      </c>
      <c r="N17" s="23">
        <f t="shared" si="3"/>
        <v>2.1000000000000005</v>
      </c>
      <c r="O17" s="23">
        <f t="shared" si="3"/>
        <v>1.1000000000000005</v>
      </c>
      <c r="P17" s="23">
        <f t="shared" si="3"/>
        <v>1.1000000000000005</v>
      </c>
      <c r="Q17" s="23">
        <f t="shared" si="3"/>
        <v>1.7000000000000002</v>
      </c>
      <c r="R17" s="23">
        <f t="shared" si="3"/>
        <v>0.90000000000000036</v>
      </c>
      <c r="S17" s="23">
        <f t="shared" si="3"/>
        <v>1.7000000000000002</v>
      </c>
      <c r="T17" s="23">
        <f t="shared" si="3"/>
        <v>2</v>
      </c>
      <c r="U17" s="23">
        <f t="shared" si="3"/>
        <v>2.8999999999999995</v>
      </c>
      <c r="V17" s="23">
        <f t="shared" si="3"/>
        <v>2</v>
      </c>
      <c r="W17" s="23">
        <f t="shared" si="3"/>
        <v>1.7999999999999998</v>
      </c>
      <c r="X17" s="23">
        <f t="shared" si="3"/>
        <v>2.2000000000000002</v>
      </c>
      <c r="Y17" s="23">
        <f t="shared" si="3"/>
        <v>2.6000000000000005</v>
      </c>
      <c r="Z17" s="23">
        <f t="shared" si="3"/>
        <v>2.8</v>
      </c>
      <c r="AA17" s="23">
        <f t="shared" si="3"/>
        <v>1</v>
      </c>
      <c r="AB17" s="23">
        <f>IF(AB16="","n/a",AB16-$D$14)</f>
        <v>1.5</v>
      </c>
      <c r="AC17" s="62">
        <f t="shared" ref="AC17" si="4">IF(AC16="","n/a",AC16-$D$14)</f>
        <v>2.5000000000000009</v>
      </c>
      <c r="AD17" s="62">
        <f>IF(AD16="","n/a",AD16-$D$14)</f>
        <v>3.2</v>
      </c>
      <c r="AE17" s="62">
        <f>IF(AE16="","n/a",AE16-$D$14)</f>
        <v>2.2000000000000002</v>
      </c>
    </row>
    <row r="18" spans="1:31" s="19" customFormat="1" ht="32.25" thickBot="1" x14ac:dyDescent="0.3">
      <c r="A18" s="58">
        <v>12</v>
      </c>
      <c r="B18" s="13" t="s">
        <v>33</v>
      </c>
      <c r="C18" s="12" t="s">
        <v>0</v>
      </c>
      <c r="D18" s="23">
        <f>IF(D16="","n/a",D16-$D$15)</f>
        <v>0.79999999999999982</v>
      </c>
      <c r="E18" s="23">
        <f t="shared" ref="E18:AE18" si="5">IF(E16="","n/a",E16-$D$15)</f>
        <v>0</v>
      </c>
      <c r="F18" s="23">
        <f t="shared" si="5"/>
        <v>0.89999999999999947</v>
      </c>
      <c r="G18" s="23">
        <f t="shared" si="5"/>
        <v>9.9999999999999645E-2</v>
      </c>
      <c r="H18" s="23">
        <f t="shared" si="5"/>
        <v>0.79999999999999982</v>
      </c>
      <c r="I18" s="23">
        <f t="shared" si="5"/>
        <v>-0.5</v>
      </c>
      <c r="J18" s="23">
        <f t="shared" si="5"/>
        <v>-0.30000000000000071</v>
      </c>
      <c r="K18" s="23">
        <f t="shared" si="5"/>
        <v>-0.10000000000000053</v>
      </c>
      <c r="L18" s="23">
        <f t="shared" si="5"/>
        <v>0</v>
      </c>
      <c r="M18" s="23">
        <f t="shared" si="5"/>
        <v>0.89999999999999947</v>
      </c>
      <c r="N18" s="23">
        <f t="shared" si="5"/>
        <v>1</v>
      </c>
      <c r="O18" s="23">
        <f t="shared" si="5"/>
        <v>0</v>
      </c>
      <c r="P18" s="23">
        <f t="shared" si="5"/>
        <v>0</v>
      </c>
      <c r="Q18" s="23">
        <f t="shared" si="5"/>
        <v>0.59999999999999964</v>
      </c>
      <c r="R18" s="23">
        <f t="shared" si="5"/>
        <v>-0.20000000000000018</v>
      </c>
      <c r="S18" s="23">
        <f t="shared" si="5"/>
        <v>0.59999999999999964</v>
      </c>
      <c r="T18" s="23">
        <f t="shared" si="5"/>
        <v>0.89999999999999947</v>
      </c>
      <c r="U18" s="23">
        <f t="shared" si="5"/>
        <v>1.7999999999999989</v>
      </c>
      <c r="V18" s="23">
        <f t="shared" si="5"/>
        <v>0.89999999999999947</v>
      </c>
      <c r="W18" s="23">
        <f t="shared" si="5"/>
        <v>0.69999999999999929</v>
      </c>
      <c r="X18" s="23">
        <f t="shared" si="5"/>
        <v>1.0999999999999996</v>
      </c>
      <c r="Y18" s="23">
        <f t="shared" si="5"/>
        <v>1.5</v>
      </c>
      <c r="Z18" s="23">
        <f t="shared" si="5"/>
        <v>1.6999999999999993</v>
      </c>
      <c r="AA18" s="23">
        <f t="shared" si="5"/>
        <v>-0.10000000000000053</v>
      </c>
      <c r="AB18" s="23">
        <f t="shared" si="5"/>
        <v>0.39999999999999947</v>
      </c>
      <c r="AC18" s="62">
        <f t="shared" si="5"/>
        <v>1.4000000000000004</v>
      </c>
      <c r="AD18" s="62">
        <f t="shared" si="5"/>
        <v>2.0999999999999996</v>
      </c>
      <c r="AE18" s="62">
        <f t="shared" si="5"/>
        <v>1.0999999999999996</v>
      </c>
    </row>
    <row r="19" spans="1:31" s="2" customFormat="1" ht="32.25" thickBot="1" x14ac:dyDescent="0.3">
      <c r="A19" s="8">
        <v>13</v>
      </c>
      <c r="B19" s="5" t="s">
        <v>5</v>
      </c>
      <c r="C19" s="17" t="s">
        <v>1</v>
      </c>
      <c r="D19" s="50">
        <v>16.2</v>
      </c>
      <c r="E19" s="51">
        <v>19</v>
      </c>
      <c r="F19" s="50">
        <v>17.100000000000001</v>
      </c>
      <c r="G19" s="51">
        <v>22</v>
      </c>
      <c r="H19" s="50">
        <v>21.9</v>
      </c>
      <c r="I19" s="50">
        <v>19.899999999999999</v>
      </c>
      <c r="J19" s="50">
        <v>18.600000000000001</v>
      </c>
      <c r="K19" s="50">
        <v>19.600000000000001</v>
      </c>
      <c r="L19" s="50">
        <v>20.5</v>
      </c>
      <c r="M19" s="50">
        <v>19.899999999999999</v>
      </c>
      <c r="N19" s="50">
        <v>18.3</v>
      </c>
      <c r="O19" s="50">
        <v>18.600000000000001</v>
      </c>
      <c r="P19" s="50">
        <v>22.6</v>
      </c>
      <c r="Q19" s="50">
        <v>20.2</v>
      </c>
      <c r="R19" s="51">
        <v>21</v>
      </c>
      <c r="S19" s="50">
        <v>19.3</v>
      </c>
      <c r="T19" s="50">
        <v>20.8</v>
      </c>
      <c r="U19" s="50">
        <v>21.2</v>
      </c>
      <c r="V19" s="50">
        <v>19.5</v>
      </c>
      <c r="W19" s="50">
        <v>18.8</v>
      </c>
      <c r="X19" s="50">
        <v>20.100000000000001</v>
      </c>
      <c r="Y19" s="50">
        <v>20.3</v>
      </c>
      <c r="Z19" s="50">
        <v>19.2</v>
      </c>
      <c r="AA19" s="50">
        <v>21.9</v>
      </c>
      <c r="AB19" s="50">
        <v>20.5</v>
      </c>
      <c r="AC19" s="64">
        <v>20.399999999999999</v>
      </c>
      <c r="AD19" s="64">
        <v>20.3</v>
      </c>
      <c r="AE19" s="64">
        <v>19.100000000000001</v>
      </c>
    </row>
    <row r="20" spans="1:31" s="2" customFormat="1" ht="32.25" thickBot="1" x14ac:dyDescent="0.3">
      <c r="A20" s="8">
        <v>14</v>
      </c>
      <c r="B20" s="59" t="s">
        <v>6</v>
      </c>
      <c r="C20" s="60" t="s">
        <v>1</v>
      </c>
      <c r="D20" s="66">
        <v>-2.6</v>
      </c>
      <c r="E20" s="66">
        <v>-8.1</v>
      </c>
      <c r="F20" s="66">
        <v>-3.9</v>
      </c>
      <c r="G20" s="66">
        <v>-8.4</v>
      </c>
      <c r="H20" s="66">
        <v>-9.3000000000000007</v>
      </c>
      <c r="I20" s="66">
        <v>-6.5</v>
      </c>
      <c r="J20" s="66">
        <v>-7.1</v>
      </c>
      <c r="K20" s="66">
        <v>-6.1</v>
      </c>
      <c r="L20" s="66">
        <v>-8.4</v>
      </c>
      <c r="M20" s="66">
        <v>-7.9</v>
      </c>
      <c r="N20" s="66">
        <v>-2.6</v>
      </c>
      <c r="O20" s="66">
        <v>-4.0999999999999996</v>
      </c>
      <c r="P20" s="66">
        <v>-11.1</v>
      </c>
      <c r="Q20" s="66">
        <v>-8.1999999999999993</v>
      </c>
      <c r="R20" s="66">
        <v>-10.5</v>
      </c>
      <c r="S20" s="66">
        <v>-7.3</v>
      </c>
      <c r="T20" s="66">
        <v>-7.4</v>
      </c>
      <c r="U20" s="66">
        <v>-1.3</v>
      </c>
      <c r="V20" s="66">
        <v>-7.4</v>
      </c>
      <c r="W20" s="66">
        <v>-5.7</v>
      </c>
      <c r="X20" s="67">
        <v>-6</v>
      </c>
      <c r="Y20" s="67">
        <v>-5</v>
      </c>
      <c r="Z20" s="66">
        <v>-1.2</v>
      </c>
      <c r="AA20" s="66">
        <v>-6.8</v>
      </c>
      <c r="AB20" s="66">
        <v>-3.3</v>
      </c>
      <c r="AC20" s="68">
        <v>-1.5</v>
      </c>
      <c r="AD20" s="68">
        <v>-5.2</v>
      </c>
      <c r="AE20" s="68">
        <v>-4.9000000000000004</v>
      </c>
    </row>
    <row r="21" spans="1:31" s="2" customFormat="1" ht="16.5" thickBot="1" x14ac:dyDescent="0.3">
      <c r="A21" s="8"/>
      <c r="B21" s="52"/>
      <c r="C21" s="53"/>
      <c r="D21" s="89" t="s">
        <v>34</v>
      </c>
      <c r="E21" s="90"/>
      <c r="F21" s="90"/>
      <c r="G21" s="90"/>
      <c r="H21" s="90"/>
      <c r="I21" s="90"/>
      <c r="J21" s="90"/>
      <c r="K21" s="90"/>
      <c r="L21" s="90"/>
      <c r="M21" s="90"/>
      <c r="N21" s="90"/>
      <c r="O21" s="90"/>
      <c r="P21" s="90"/>
      <c r="Q21" s="90"/>
      <c r="R21" s="90"/>
      <c r="S21" s="90"/>
      <c r="T21" s="90"/>
      <c r="U21" s="90"/>
      <c r="V21" s="90"/>
      <c r="W21" s="90"/>
      <c r="X21" s="90"/>
      <c r="Y21" s="90"/>
      <c r="Z21" s="90"/>
      <c r="AA21" s="90"/>
      <c r="AB21" s="90"/>
      <c r="AC21" s="76"/>
      <c r="AD21" s="76"/>
      <c r="AE21" s="77"/>
    </row>
    <row r="22" spans="1:31" s="2" customFormat="1" ht="18.75" thickBot="1" x14ac:dyDescent="0.3">
      <c r="A22" s="8">
        <v>15</v>
      </c>
      <c r="B22" s="5" t="s">
        <v>3</v>
      </c>
      <c r="C22" s="27" t="s">
        <v>1</v>
      </c>
      <c r="D22" s="80">
        <v>6.5</v>
      </c>
      <c r="E22" s="81"/>
      <c r="F22" s="81"/>
      <c r="G22" s="81"/>
      <c r="H22" s="81"/>
      <c r="I22" s="81"/>
      <c r="J22" s="81"/>
      <c r="K22" s="81"/>
      <c r="L22" s="81"/>
      <c r="M22" s="81"/>
      <c r="N22" s="81"/>
      <c r="O22" s="81"/>
      <c r="P22" s="81"/>
      <c r="Q22" s="81"/>
      <c r="R22" s="81"/>
      <c r="S22" s="81"/>
      <c r="T22" s="81"/>
      <c r="U22" s="81"/>
      <c r="V22" s="81"/>
      <c r="W22" s="81"/>
      <c r="X22" s="81"/>
      <c r="Y22" s="81"/>
      <c r="Z22" s="81"/>
      <c r="AA22" s="81"/>
      <c r="AB22" s="81"/>
      <c r="AC22" s="76"/>
      <c r="AD22" s="76"/>
      <c r="AE22" s="77"/>
    </row>
    <row r="23" spans="1:31" s="11" customFormat="1" ht="18.75" thickBot="1" x14ac:dyDescent="0.3">
      <c r="A23" s="58">
        <v>16</v>
      </c>
      <c r="B23" s="5" t="s">
        <v>31</v>
      </c>
      <c r="C23" s="27" t="s">
        <v>1</v>
      </c>
      <c r="D23" s="82">
        <v>8</v>
      </c>
      <c r="E23" s="83"/>
      <c r="F23" s="83"/>
      <c r="G23" s="83"/>
      <c r="H23" s="83"/>
      <c r="I23" s="83"/>
      <c r="J23" s="83"/>
      <c r="K23" s="83"/>
      <c r="L23" s="83"/>
      <c r="M23" s="83"/>
      <c r="N23" s="83"/>
      <c r="O23" s="83"/>
      <c r="P23" s="83"/>
      <c r="Q23" s="83"/>
      <c r="R23" s="83"/>
      <c r="S23" s="83"/>
      <c r="T23" s="83"/>
      <c r="U23" s="83"/>
      <c r="V23" s="83"/>
      <c r="W23" s="83"/>
      <c r="X23" s="83"/>
      <c r="Y23" s="83"/>
      <c r="Z23" s="83"/>
      <c r="AA23" s="83"/>
      <c r="AB23" s="83"/>
      <c r="AC23" s="76"/>
      <c r="AD23" s="76"/>
      <c r="AE23" s="77"/>
    </row>
    <row r="24" spans="1:31" s="2" customFormat="1" ht="18.75" thickBot="1" x14ac:dyDescent="0.3">
      <c r="A24" s="8">
        <v>17</v>
      </c>
      <c r="B24" s="5" t="s">
        <v>4</v>
      </c>
      <c r="C24" s="17" t="s">
        <v>1</v>
      </c>
      <c r="D24" s="50">
        <v>8.1999999999999993</v>
      </c>
      <c r="E24" s="50">
        <v>7.8</v>
      </c>
      <c r="F24" s="50">
        <v>8.4</v>
      </c>
      <c r="G24" s="50">
        <v>7.8</v>
      </c>
      <c r="H24" s="50">
        <v>8.5</v>
      </c>
      <c r="I24" s="50">
        <v>7.3</v>
      </c>
      <c r="J24" s="50">
        <v>7.6</v>
      </c>
      <c r="K24" s="50">
        <v>7.7</v>
      </c>
      <c r="L24" s="50">
        <v>7.4</v>
      </c>
      <c r="M24" s="50">
        <v>8.6999999999999993</v>
      </c>
      <c r="N24" s="50">
        <v>8.8000000000000007</v>
      </c>
      <c r="O24" s="51">
        <v>8</v>
      </c>
      <c r="P24" s="50">
        <v>8.3000000000000007</v>
      </c>
      <c r="Q24" s="50">
        <v>8.1</v>
      </c>
      <c r="R24" s="50">
        <v>7.6</v>
      </c>
      <c r="S24" s="50">
        <v>8.5</v>
      </c>
      <c r="T24" s="50">
        <v>8.5</v>
      </c>
      <c r="U24" s="50">
        <v>9.3000000000000007</v>
      </c>
      <c r="V24" s="50">
        <v>8.1</v>
      </c>
      <c r="W24" s="50">
        <v>8.1999999999999993</v>
      </c>
      <c r="X24" s="50">
        <v>8.4</v>
      </c>
      <c r="Y24" s="50">
        <v>9.5</v>
      </c>
      <c r="Z24" s="50">
        <v>9.9</v>
      </c>
      <c r="AA24" s="50">
        <v>8.1</v>
      </c>
      <c r="AB24" s="50">
        <v>8.6</v>
      </c>
      <c r="AC24" s="61">
        <v>9.5</v>
      </c>
      <c r="AD24" s="61">
        <v>10.199999999999999</v>
      </c>
      <c r="AE24" s="61">
        <v>9.4</v>
      </c>
    </row>
    <row r="25" spans="1:31" s="19" customFormat="1" ht="32.25" thickBot="1" x14ac:dyDescent="0.3">
      <c r="A25" s="8">
        <v>18</v>
      </c>
      <c r="B25" s="13" t="s">
        <v>32</v>
      </c>
      <c r="C25" s="12" t="s">
        <v>0</v>
      </c>
      <c r="D25" s="23">
        <f>IF(D24="","n/a",D24-$D$22)</f>
        <v>1.6999999999999993</v>
      </c>
      <c r="E25" s="23">
        <f>IF(E24="","n/a",E24-$D$22)</f>
        <v>1.2999999999999998</v>
      </c>
      <c r="F25" s="23">
        <f t="shared" ref="F25:AE25" si="6">IF(F24="","n/a",F24-$D$22)</f>
        <v>1.9000000000000004</v>
      </c>
      <c r="G25" s="23">
        <f t="shared" si="6"/>
        <v>1.2999999999999998</v>
      </c>
      <c r="H25" s="23">
        <f t="shared" si="6"/>
        <v>2</v>
      </c>
      <c r="I25" s="23">
        <f t="shared" si="6"/>
        <v>0.79999999999999982</v>
      </c>
      <c r="J25" s="23">
        <f t="shared" si="6"/>
        <v>1.0999999999999996</v>
      </c>
      <c r="K25" s="23">
        <f t="shared" si="6"/>
        <v>1.2000000000000002</v>
      </c>
      <c r="L25" s="23">
        <f t="shared" si="6"/>
        <v>0.90000000000000036</v>
      </c>
      <c r="M25" s="23">
        <f t="shared" si="6"/>
        <v>2.1999999999999993</v>
      </c>
      <c r="N25" s="23">
        <f t="shared" si="6"/>
        <v>2.3000000000000007</v>
      </c>
      <c r="O25" s="23">
        <f t="shared" si="6"/>
        <v>1.5</v>
      </c>
      <c r="P25" s="23">
        <f t="shared" si="6"/>
        <v>1.8000000000000007</v>
      </c>
      <c r="Q25" s="23">
        <f t="shared" si="6"/>
        <v>1.5999999999999996</v>
      </c>
      <c r="R25" s="23">
        <f t="shared" si="6"/>
        <v>1.0999999999999996</v>
      </c>
      <c r="S25" s="23">
        <f t="shared" si="6"/>
        <v>2</v>
      </c>
      <c r="T25" s="23">
        <f t="shared" si="6"/>
        <v>2</v>
      </c>
      <c r="U25" s="23">
        <f t="shared" si="6"/>
        <v>2.8000000000000007</v>
      </c>
      <c r="V25" s="23">
        <f t="shared" si="6"/>
        <v>1.5999999999999996</v>
      </c>
      <c r="W25" s="23">
        <f t="shared" si="6"/>
        <v>1.6999999999999993</v>
      </c>
      <c r="X25" s="23">
        <f t="shared" si="6"/>
        <v>1.9000000000000004</v>
      </c>
      <c r="Y25" s="23">
        <f t="shared" si="6"/>
        <v>3</v>
      </c>
      <c r="Z25" s="23">
        <f t="shared" si="6"/>
        <v>3.4000000000000004</v>
      </c>
      <c r="AA25" s="23">
        <f t="shared" si="6"/>
        <v>1.5999999999999996</v>
      </c>
      <c r="AB25" s="23">
        <f t="shared" si="6"/>
        <v>2.0999999999999996</v>
      </c>
      <c r="AC25" s="62">
        <f t="shared" si="6"/>
        <v>3</v>
      </c>
      <c r="AD25" s="62">
        <f t="shared" si="6"/>
        <v>3.6999999999999993</v>
      </c>
      <c r="AE25" s="62">
        <f t="shared" si="6"/>
        <v>2.9000000000000004</v>
      </c>
    </row>
    <row r="26" spans="1:31" s="19" customFormat="1" ht="32.25" thickBot="1" x14ac:dyDescent="0.3">
      <c r="A26" s="58">
        <v>19</v>
      </c>
      <c r="B26" s="13" t="s">
        <v>33</v>
      </c>
      <c r="C26" s="12" t="s">
        <v>0</v>
      </c>
      <c r="D26" s="23">
        <f>IF(D24="","n/a",D24-$D$23)</f>
        <v>0.19999999999999929</v>
      </c>
      <c r="E26" s="23">
        <f t="shared" ref="E26:AE26" si="7">IF(E24="","n/a",E24-$D$23)</f>
        <v>-0.20000000000000018</v>
      </c>
      <c r="F26" s="23">
        <f t="shared" si="7"/>
        <v>0.40000000000000036</v>
      </c>
      <c r="G26" s="23">
        <f t="shared" si="7"/>
        <v>-0.20000000000000018</v>
      </c>
      <c r="H26" s="23">
        <f t="shared" si="7"/>
        <v>0.5</v>
      </c>
      <c r="I26" s="23">
        <f t="shared" si="7"/>
        <v>-0.70000000000000018</v>
      </c>
      <c r="J26" s="23">
        <f t="shared" si="7"/>
        <v>-0.40000000000000036</v>
      </c>
      <c r="K26" s="23">
        <f t="shared" si="7"/>
        <v>-0.29999999999999982</v>
      </c>
      <c r="L26" s="23">
        <f t="shared" si="7"/>
        <v>-0.59999999999999964</v>
      </c>
      <c r="M26" s="23">
        <f t="shared" si="7"/>
        <v>0.69999999999999929</v>
      </c>
      <c r="N26" s="23">
        <f t="shared" si="7"/>
        <v>0.80000000000000071</v>
      </c>
      <c r="O26" s="23">
        <f t="shared" si="7"/>
        <v>0</v>
      </c>
      <c r="P26" s="23">
        <f t="shared" si="7"/>
        <v>0.30000000000000071</v>
      </c>
      <c r="Q26" s="23">
        <f t="shared" si="7"/>
        <v>9.9999999999999645E-2</v>
      </c>
      <c r="R26" s="23">
        <f t="shared" si="7"/>
        <v>-0.40000000000000036</v>
      </c>
      <c r="S26" s="23">
        <f t="shared" si="7"/>
        <v>0.5</v>
      </c>
      <c r="T26" s="23">
        <f t="shared" si="7"/>
        <v>0.5</v>
      </c>
      <c r="U26" s="23">
        <f t="shared" si="7"/>
        <v>1.3000000000000007</v>
      </c>
      <c r="V26" s="23">
        <f t="shared" si="7"/>
        <v>9.9999999999999645E-2</v>
      </c>
      <c r="W26" s="23">
        <f t="shared" si="7"/>
        <v>0.19999999999999929</v>
      </c>
      <c r="X26" s="23">
        <f t="shared" si="7"/>
        <v>0.40000000000000036</v>
      </c>
      <c r="Y26" s="23">
        <f t="shared" si="7"/>
        <v>1.5</v>
      </c>
      <c r="Z26" s="23">
        <f t="shared" si="7"/>
        <v>1.9000000000000004</v>
      </c>
      <c r="AA26" s="23">
        <f t="shared" si="7"/>
        <v>9.9999999999999645E-2</v>
      </c>
      <c r="AB26" s="23">
        <f t="shared" si="7"/>
        <v>0.59999999999999964</v>
      </c>
      <c r="AC26" s="62">
        <f t="shared" si="7"/>
        <v>1.5</v>
      </c>
      <c r="AD26" s="62">
        <f t="shared" si="7"/>
        <v>2.1999999999999993</v>
      </c>
      <c r="AE26" s="62">
        <f t="shared" si="7"/>
        <v>1.4000000000000004</v>
      </c>
    </row>
    <row r="27" spans="1:31" s="2" customFormat="1" ht="32.25" thickBot="1" x14ac:dyDescent="0.3">
      <c r="A27" s="8">
        <v>20</v>
      </c>
      <c r="B27" s="5" t="s">
        <v>5</v>
      </c>
      <c r="C27" s="17" t="s">
        <v>1</v>
      </c>
      <c r="D27" s="50">
        <v>17.399999999999999</v>
      </c>
      <c r="E27" s="50">
        <v>20.100000000000001</v>
      </c>
      <c r="F27" s="50">
        <v>18.7</v>
      </c>
      <c r="G27" s="51">
        <v>24</v>
      </c>
      <c r="H27" s="50">
        <v>23.7</v>
      </c>
      <c r="I27" s="50">
        <v>21.2</v>
      </c>
      <c r="J27" s="50">
        <v>20.100000000000001</v>
      </c>
      <c r="K27" s="50">
        <v>20.399999999999999</v>
      </c>
      <c r="L27" s="50">
        <v>20.399999999999999</v>
      </c>
      <c r="M27" s="50">
        <v>20.8</v>
      </c>
      <c r="N27" s="50">
        <v>20.399999999999999</v>
      </c>
      <c r="O27" s="50">
        <v>20.3</v>
      </c>
      <c r="P27" s="50">
        <v>24.5</v>
      </c>
      <c r="Q27" s="50">
        <v>21.9</v>
      </c>
      <c r="R27" s="50">
        <v>22.2</v>
      </c>
      <c r="S27" s="50">
        <v>21.2</v>
      </c>
      <c r="T27" s="50">
        <v>21.7</v>
      </c>
      <c r="U27" s="50">
        <v>21.1</v>
      </c>
      <c r="V27" s="50">
        <v>21.2</v>
      </c>
      <c r="W27" s="50">
        <v>20.3</v>
      </c>
      <c r="X27" s="50">
        <v>20.9</v>
      </c>
      <c r="Y27" s="51">
        <v>23</v>
      </c>
      <c r="Z27" s="51">
        <v>21.5</v>
      </c>
      <c r="AA27" s="51">
        <v>24.2</v>
      </c>
      <c r="AB27" s="51">
        <v>22</v>
      </c>
      <c r="AC27" s="63">
        <v>22.2</v>
      </c>
      <c r="AD27" s="63">
        <v>23.1</v>
      </c>
      <c r="AE27" s="63">
        <v>21.6</v>
      </c>
    </row>
    <row r="28" spans="1:31" s="2" customFormat="1" ht="32.25" thickBot="1" x14ac:dyDescent="0.3">
      <c r="A28" s="8">
        <v>21</v>
      </c>
      <c r="B28" s="34" t="s">
        <v>6</v>
      </c>
      <c r="C28" s="35" t="s">
        <v>1</v>
      </c>
      <c r="D28" s="50">
        <v>-2.4</v>
      </c>
      <c r="E28" s="50">
        <v>-6.7</v>
      </c>
      <c r="F28" s="50">
        <v>-5.0999999999999996</v>
      </c>
      <c r="G28" s="51">
        <v>-8</v>
      </c>
      <c r="H28" s="50">
        <v>-9.6</v>
      </c>
      <c r="I28" s="50">
        <v>-7.1</v>
      </c>
      <c r="J28" s="50">
        <v>-5.2</v>
      </c>
      <c r="K28" s="50">
        <v>-6.6</v>
      </c>
      <c r="L28" s="50">
        <v>-8.6999999999999993</v>
      </c>
      <c r="M28" s="50">
        <v>-7.2</v>
      </c>
      <c r="N28" s="50">
        <v>-3.5</v>
      </c>
      <c r="O28" s="50">
        <v>-4.5999999999999996</v>
      </c>
      <c r="P28" s="50">
        <v>-11.5</v>
      </c>
      <c r="Q28" s="50">
        <v>-8.1</v>
      </c>
      <c r="R28" s="50">
        <v>-11.4</v>
      </c>
      <c r="S28" s="50">
        <v>-6.5</v>
      </c>
      <c r="T28" s="50">
        <v>-6.6</v>
      </c>
      <c r="U28" s="50">
        <v>-1.8</v>
      </c>
      <c r="V28" s="50">
        <v>-7.7</v>
      </c>
      <c r="W28" s="50">
        <v>-5.6</v>
      </c>
      <c r="X28" s="50">
        <v>-5.4</v>
      </c>
      <c r="Y28" s="50">
        <v>-5.3</v>
      </c>
      <c r="Z28" s="50">
        <v>-1.1000000000000001</v>
      </c>
      <c r="AA28" s="50">
        <v>-6.6</v>
      </c>
      <c r="AB28" s="50">
        <v>-2.6</v>
      </c>
      <c r="AC28" s="64">
        <v>-1.5</v>
      </c>
      <c r="AD28" s="64">
        <v>-5.0999999999999996</v>
      </c>
      <c r="AE28" s="64">
        <v>-4.8</v>
      </c>
    </row>
    <row r="29" spans="1:31" s="2" customFormat="1" ht="16.5" customHeight="1" thickBot="1" x14ac:dyDescent="0.3">
      <c r="A29" s="8"/>
      <c r="B29" s="54"/>
      <c r="C29" s="55"/>
      <c r="D29" s="78" t="s">
        <v>35</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6"/>
      <c r="AD29" s="76"/>
      <c r="AE29" s="77"/>
    </row>
    <row r="30" spans="1:31" s="2" customFormat="1" ht="18.75" thickBot="1" x14ac:dyDescent="0.3">
      <c r="A30" s="8">
        <v>22</v>
      </c>
      <c r="B30" s="5" t="s">
        <v>3</v>
      </c>
      <c r="C30" s="27" t="s">
        <v>1</v>
      </c>
      <c r="D30" s="80">
        <v>6.7</v>
      </c>
      <c r="E30" s="81"/>
      <c r="F30" s="81"/>
      <c r="G30" s="81"/>
      <c r="H30" s="81"/>
      <c r="I30" s="81"/>
      <c r="J30" s="81"/>
      <c r="K30" s="81"/>
      <c r="L30" s="81"/>
      <c r="M30" s="81"/>
      <c r="N30" s="81"/>
      <c r="O30" s="81"/>
      <c r="P30" s="81"/>
      <c r="Q30" s="81"/>
      <c r="R30" s="81"/>
      <c r="S30" s="81"/>
      <c r="T30" s="81"/>
      <c r="U30" s="81"/>
      <c r="V30" s="81"/>
      <c r="W30" s="81"/>
      <c r="X30" s="81"/>
      <c r="Y30" s="81"/>
      <c r="Z30" s="81"/>
      <c r="AA30" s="81"/>
      <c r="AB30" s="81"/>
      <c r="AC30" s="76"/>
      <c r="AD30" s="76"/>
      <c r="AE30" s="77"/>
    </row>
    <row r="31" spans="1:31" s="11" customFormat="1" ht="18.75" thickBot="1" x14ac:dyDescent="0.3">
      <c r="A31" s="58">
        <v>23</v>
      </c>
      <c r="B31" s="5" t="s">
        <v>31</v>
      </c>
      <c r="C31" s="27" t="s">
        <v>1</v>
      </c>
      <c r="D31" s="82">
        <v>8</v>
      </c>
      <c r="E31" s="83"/>
      <c r="F31" s="83"/>
      <c r="G31" s="83"/>
      <c r="H31" s="83"/>
      <c r="I31" s="83"/>
      <c r="J31" s="83"/>
      <c r="K31" s="83"/>
      <c r="L31" s="83"/>
      <c r="M31" s="83"/>
      <c r="N31" s="83"/>
      <c r="O31" s="83"/>
      <c r="P31" s="83"/>
      <c r="Q31" s="83"/>
      <c r="R31" s="83"/>
      <c r="S31" s="83"/>
      <c r="T31" s="83"/>
      <c r="U31" s="83"/>
      <c r="V31" s="83"/>
      <c r="W31" s="83"/>
      <c r="X31" s="83"/>
      <c r="Y31" s="83"/>
      <c r="Z31" s="83"/>
      <c r="AA31" s="83"/>
      <c r="AB31" s="83"/>
      <c r="AC31" s="76"/>
      <c r="AD31" s="76"/>
      <c r="AE31" s="77"/>
    </row>
    <row r="32" spans="1:31" s="2" customFormat="1" ht="18.75" thickBot="1" x14ac:dyDescent="0.3">
      <c r="A32" s="8">
        <v>24</v>
      </c>
      <c r="B32" s="5" t="s">
        <v>4</v>
      </c>
      <c r="C32" s="17" t="s">
        <v>1</v>
      </c>
      <c r="D32" s="50">
        <v>8.4</v>
      </c>
      <c r="E32" s="50">
        <v>7.5</v>
      </c>
      <c r="F32" s="50">
        <v>8.6999999999999993</v>
      </c>
      <c r="G32" s="50">
        <v>7.8</v>
      </c>
      <c r="H32" s="50">
        <v>8.4</v>
      </c>
      <c r="I32" s="50">
        <v>7.3</v>
      </c>
      <c r="J32" s="50">
        <v>7.5</v>
      </c>
      <c r="K32" s="50">
        <v>7.5</v>
      </c>
      <c r="L32" s="50">
        <v>7.5</v>
      </c>
      <c r="M32" s="50">
        <v>8.5</v>
      </c>
      <c r="N32" s="50">
        <v>8.6</v>
      </c>
      <c r="O32" s="50">
        <v>7.8</v>
      </c>
      <c r="P32" s="50">
        <v>7.4</v>
      </c>
      <c r="Q32" s="50">
        <v>8.1</v>
      </c>
      <c r="R32" s="50">
        <v>7.7</v>
      </c>
      <c r="S32" s="50">
        <v>8.1999999999999993</v>
      </c>
      <c r="T32" s="50">
        <v>8.5</v>
      </c>
      <c r="U32" s="50">
        <v>9.3000000000000007</v>
      </c>
      <c r="V32" s="50">
        <v>8.5</v>
      </c>
      <c r="W32" s="50">
        <v>8.3000000000000007</v>
      </c>
      <c r="X32" s="50">
        <v>8.9</v>
      </c>
      <c r="Y32" s="50">
        <v>9.6</v>
      </c>
      <c r="Z32" s="50">
        <v>9.6</v>
      </c>
      <c r="AA32" s="50">
        <v>7.9</v>
      </c>
      <c r="AB32" s="50">
        <v>8.6</v>
      </c>
      <c r="AC32" s="61">
        <v>9.6</v>
      </c>
      <c r="AD32" s="61">
        <v>10.4</v>
      </c>
      <c r="AE32" s="61">
        <v>9.1</v>
      </c>
    </row>
    <row r="33" spans="1:31" s="19" customFormat="1" ht="32.25" thickBot="1" x14ac:dyDescent="0.3">
      <c r="A33" s="8">
        <v>25</v>
      </c>
      <c r="B33" s="13" t="s">
        <v>32</v>
      </c>
      <c r="C33" s="12" t="s">
        <v>0</v>
      </c>
      <c r="D33" s="23">
        <f>IF(D32="","n/a",D32-$D$30)</f>
        <v>1.7000000000000002</v>
      </c>
      <c r="E33" s="23">
        <f t="shared" ref="E33:AE33" si="8">IF(E32="","n/a",E32-$D$30)</f>
        <v>0.79999999999999982</v>
      </c>
      <c r="F33" s="23">
        <f t="shared" si="8"/>
        <v>1.9999999999999991</v>
      </c>
      <c r="G33" s="23">
        <f t="shared" si="8"/>
        <v>1.0999999999999996</v>
      </c>
      <c r="H33" s="23">
        <f t="shared" si="8"/>
        <v>1.7000000000000002</v>
      </c>
      <c r="I33" s="23">
        <f t="shared" si="8"/>
        <v>0.59999999999999964</v>
      </c>
      <c r="J33" s="23">
        <f t="shared" si="8"/>
        <v>0.79999999999999982</v>
      </c>
      <c r="K33" s="23">
        <f t="shared" si="8"/>
        <v>0.79999999999999982</v>
      </c>
      <c r="L33" s="23">
        <f t="shared" si="8"/>
        <v>0.79999999999999982</v>
      </c>
      <c r="M33" s="23">
        <f t="shared" si="8"/>
        <v>1.7999999999999998</v>
      </c>
      <c r="N33" s="23">
        <f t="shared" si="8"/>
        <v>1.8999999999999995</v>
      </c>
      <c r="O33" s="23">
        <f t="shared" si="8"/>
        <v>1.0999999999999996</v>
      </c>
      <c r="P33" s="23">
        <f t="shared" si="8"/>
        <v>0.70000000000000018</v>
      </c>
      <c r="Q33" s="23">
        <f t="shared" si="8"/>
        <v>1.3999999999999995</v>
      </c>
      <c r="R33" s="23">
        <f t="shared" si="8"/>
        <v>1</v>
      </c>
      <c r="S33" s="23">
        <f t="shared" si="8"/>
        <v>1.4999999999999991</v>
      </c>
      <c r="T33" s="23">
        <f t="shared" si="8"/>
        <v>1.7999999999999998</v>
      </c>
      <c r="U33" s="23">
        <f t="shared" si="8"/>
        <v>2.6000000000000005</v>
      </c>
      <c r="V33" s="23">
        <f t="shared" si="8"/>
        <v>1.7999999999999998</v>
      </c>
      <c r="W33" s="23">
        <f t="shared" si="8"/>
        <v>1.6000000000000005</v>
      </c>
      <c r="X33" s="23">
        <f t="shared" si="8"/>
        <v>2.2000000000000002</v>
      </c>
      <c r="Y33" s="23">
        <f t="shared" si="8"/>
        <v>2.8999999999999995</v>
      </c>
      <c r="Z33" s="23">
        <f t="shared" si="8"/>
        <v>2.8999999999999995</v>
      </c>
      <c r="AA33" s="23">
        <f t="shared" si="8"/>
        <v>1.2000000000000002</v>
      </c>
      <c r="AB33" s="23">
        <f t="shared" si="8"/>
        <v>1.8999999999999995</v>
      </c>
      <c r="AC33" s="62">
        <f t="shared" si="8"/>
        <v>2.8999999999999995</v>
      </c>
      <c r="AD33" s="62">
        <f t="shared" si="8"/>
        <v>3.7</v>
      </c>
      <c r="AE33" s="62">
        <f t="shared" si="8"/>
        <v>2.3999999999999995</v>
      </c>
    </row>
    <row r="34" spans="1:31" s="19" customFormat="1" ht="32.25" thickBot="1" x14ac:dyDescent="0.3">
      <c r="A34" s="58">
        <v>26</v>
      </c>
      <c r="B34" s="13" t="s">
        <v>33</v>
      </c>
      <c r="C34" s="12" t="s">
        <v>0</v>
      </c>
      <c r="D34" s="23">
        <f>IF(D32="","n/a",D32-$D$31)</f>
        <v>0.40000000000000036</v>
      </c>
      <c r="E34" s="23">
        <f t="shared" ref="E34:AE34" si="9">IF(E32="","n/a",E32-$D$31)</f>
        <v>-0.5</v>
      </c>
      <c r="F34" s="23">
        <f t="shared" si="9"/>
        <v>0.69999999999999929</v>
      </c>
      <c r="G34" s="23">
        <f t="shared" si="9"/>
        <v>-0.20000000000000018</v>
      </c>
      <c r="H34" s="23">
        <f t="shared" si="9"/>
        <v>0.40000000000000036</v>
      </c>
      <c r="I34" s="23">
        <f t="shared" si="9"/>
        <v>-0.70000000000000018</v>
      </c>
      <c r="J34" s="23">
        <f t="shared" si="9"/>
        <v>-0.5</v>
      </c>
      <c r="K34" s="23">
        <f t="shared" si="9"/>
        <v>-0.5</v>
      </c>
      <c r="L34" s="23">
        <f t="shared" si="9"/>
        <v>-0.5</v>
      </c>
      <c r="M34" s="23">
        <f t="shared" si="9"/>
        <v>0.5</v>
      </c>
      <c r="N34" s="23">
        <f t="shared" si="9"/>
        <v>0.59999999999999964</v>
      </c>
      <c r="O34" s="23">
        <f t="shared" si="9"/>
        <v>-0.20000000000000018</v>
      </c>
      <c r="P34" s="23">
        <f t="shared" si="9"/>
        <v>-0.59999999999999964</v>
      </c>
      <c r="Q34" s="23">
        <f t="shared" si="9"/>
        <v>9.9999999999999645E-2</v>
      </c>
      <c r="R34" s="23">
        <f t="shared" si="9"/>
        <v>-0.29999999999999982</v>
      </c>
      <c r="S34" s="23">
        <f t="shared" si="9"/>
        <v>0.19999999999999929</v>
      </c>
      <c r="T34" s="23">
        <f t="shared" si="9"/>
        <v>0.5</v>
      </c>
      <c r="U34" s="23">
        <f t="shared" si="9"/>
        <v>1.3000000000000007</v>
      </c>
      <c r="V34" s="23">
        <f t="shared" si="9"/>
        <v>0.5</v>
      </c>
      <c r="W34" s="23">
        <f t="shared" si="9"/>
        <v>0.30000000000000071</v>
      </c>
      <c r="X34" s="23">
        <f t="shared" si="9"/>
        <v>0.90000000000000036</v>
      </c>
      <c r="Y34" s="23">
        <f t="shared" si="9"/>
        <v>1.5999999999999996</v>
      </c>
      <c r="Z34" s="23">
        <f t="shared" si="9"/>
        <v>1.5999999999999996</v>
      </c>
      <c r="AA34" s="23">
        <f t="shared" si="9"/>
        <v>-9.9999999999999645E-2</v>
      </c>
      <c r="AB34" s="23">
        <f t="shared" si="9"/>
        <v>0.59999999999999964</v>
      </c>
      <c r="AC34" s="62">
        <f t="shared" si="9"/>
        <v>1.5999999999999996</v>
      </c>
      <c r="AD34" s="62">
        <f t="shared" si="9"/>
        <v>2.4000000000000004</v>
      </c>
      <c r="AE34" s="62">
        <f t="shared" si="9"/>
        <v>1.0999999999999996</v>
      </c>
    </row>
    <row r="35" spans="1:31" s="2" customFormat="1" ht="32.25" thickBot="1" x14ac:dyDescent="0.3">
      <c r="A35" s="8">
        <v>27</v>
      </c>
      <c r="B35" s="5" t="s">
        <v>5</v>
      </c>
      <c r="C35" s="17" t="s">
        <v>1</v>
      </c>
      <c r="D35" s="50">
        <v>16.600000000000001</v>
      </c>
      <c r="E35" s="50">
        <v>19.3</v>
      </c>
      <c r="F35" s="50">
        <v>17.5</v>
      </c>
      <c r="G35" s="50">
        <v>21.8</v>
      </c>
      <c r="H35" s="50">
        <v>21.5</v>
      </c>
      <c r="I35" s="50">
        <v>19.899999999999999</v>
      </c>
      <c r="J35" s="50">
        <v>18.600000000000001</v>
      </c>
      <c r="K35" s="50">
        <v>19.600000000000001</v>
      </c>
      <c r="L35" s="51">
        <v>21</v>
      </c>
      <c r="M35" s="50">
        <v>19.100000000000001</v>
      </c>
      <c r="N35" s="50">
        <v>18.5</v>
      </c>
      <c r="O35" s="50">
        <v>19.3</v>
      </c>
      <c r="P35" s="50">
        <v>22.2</v>
      </c>
      <c r="Q35" s="50">
        <v>19.5</v>
      </c>
      <c r="R35" s="50">
        <v>21.2</v>
      </c>
      <c r="S35" s="50">
        <v>18.8</v>
      </c>
      <c r="T35" s="50">
        <v>21.1</v>
      </c>
      <c r="U35" s="50">
        <v>21.3</v>
      </c>
      <c r="V35" s="50">
        <v>19.7</v>
      </c>
      <c r="W35" s="50">
        <v>19.3</v>
      </c>
      <c r="X35" s="50">
        <v>20.2</v>
      </c>
      <c r="Y35" s="50">
        <v>21.6</v>
      </c>
      <c r="Z35" s="50">
        <v>19.5</v>
      </c>
      <c r="AA35" s="50">
        <v>22.7</v>
      </c>
      <c r="AB35" s="51">
        <v>21</v>
      </c>
      <c r="AC35" s="63">
        <v>21</v>
      </c>
      <c r="AD35" s="63">
        <v>21.2</v>
      </c>
      <c r="AE35" s="63">
        <v>19.600000000000001</v>
      </c>
    </row>
    <row r="36" spans="1:31" s="2" customFormat="1" ht="32.25" thickBot="1" x14ac:dyDescent="0.3">
      <c r="A36" s="8">
        <v>28</v>
      </c>
      <c r="B36" s="34" t="s">
        <v>6</v>
      </c>
      <c r="C36" s="35" t="s">
        <v>1</v>
      </c>
      <c r="D36" s="50">
        <v>-1.4</v>
      </c>
      <c r="E36" s="50">
        <v>-6.7</v>
      </c>
      <c r="F36" s="50">
        <v>-3.1</v>
      </c>
      <c r="G36" s="50">
        <v>-7.1</v>
      </c>
      <c r="H36" s="50">
        <v>-8.6</v>
      </c>
      <c r="I36" s="50">
        <v>-6.8</v>
      </c>
      <c r="J36" s="50">
        <v>-6.2</v>
      </c>
      <c r="K36" s="50">
        <v>-5.2</v>
      </c>
      <c r="L36" s="50">
        <v>-8.3000000000000007</v>
      </c>
      <c r="M36" s="50">
        <v>-4.7</v>
      </c>
      <c r="N36" s="50">
        <v>-1.5</v>
      </c>
      <c r="O36" s="50">
        <v>-3.8</v>
      </c>
      <c r="P36" s="50">
        <v>-10.1</v>
      </c>
      <c r="Q36" s="50">
        <v>-5.8</v>
      </c>
      <c r="R36" s="50">
        <v>-9.4</v>
      </c>
      <c r="S36" s="50">
        <v>-5.3</v>
      </c>
      <c r="T36" s="50">
        <v>-5.3</v>
      </c>
      <c r="U36" s="50">
        <v>-0.3</v>
      </c>
      <c r="V36" s="50">
        <v>-5.3</v>
      </c>
      <c r="W36" s="50">
        <v>-5.2</v>
      </c>
      <c r="X36" s="50">
        <v>-4.5999999999999996</v>
      </c>
      <c r="Y36" s="51">
        <v>-4</v>
      </c>
      <c r="Z36" s="51">
        <v>0.2</v>
      </c>
      <c r="AA36" s="51">
        <v>-4.7</v>
      </c>
      <c r="AB36" s="51">
        <v>-1.7</v>
      </c>
      <c r="AC36" s="63">
        <v>0.2</v>
      </c>
      <c r="AD36" s="63">
        <v>-3.3</v>
      </c>
      <c r="AE36" s="63">
        <v>-3.5</v>
      </c>
    </row>
    <row r="37" spans="1:31" s="2" customFormat="1" ht="16.5" customHeight="1" thickBot="1" x14ac:dyDescent="0.3">
      <c r="A37" s="8"/>
      <c r="B37" s="54"/>
      <c r="C37" s="55"/>
      <c r="D37" s="78" t="s">
        <v>36</v>
      </c>
      <c r="E37" s="79"/>
      <c r="F37" s="79"/>
      <c r="G37" s="79"/>
      <c r="H37" s="79"/>
      <c r="I37" s="79"/>
      <c r="J37" s="79"/>
      <c r="K37" s="79"/>
      <c r="L37" s="79"/>
      <c r="M37" s="79"/>
      <c r="N37" s="79"/>
      <c r="O37" s="79"/>
      <c r="P37" s="79"/>
      <c r="Q37" s="79"/>
      <c r="R37" s="79"/>
      <c r="S37" s="79"/>
      <c r="T37" s="79"/>
      <c r="U37" s="79"/>
      <c r="V37" s="79"/>
      <c r="W37" s="79"/>
      <c r="X37" s="79"/>
      <c r="Y37" s="79"/>
      <c r="Z37" s="79"/>
      <c r="AA37" s="79"/>
      <c r="AB37" s="79"/>
      <c r="AC37" s="76"/>
      <c r="AD37" s="76"/>
      <c r="AE37" s="77"/>
    </row>
    <row r="38" spans="1:31" s="2" customFormat="1" ht="18.75" thickBot="1" x14ac:dyDescent="0.3">
      <c r="A38" s="8">
        <v>29</v>
      </c>
      <c r="B38" s="5" t="s">
        <v>3</v>
      </c>
      <c r="C38" s="27" t="s">
        <v>1</v>
      </c>
      <c r="D38" s="74">
        <v>5.2</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6"/>
      <c r="AD38" s="76"/>
      <c r="AE38" s="77"/>
    </row>
    <row r="39" spans="1:31" s="11" customFormat="1" ht="18.75" thickBot="1" x14ac:dyDescent="0.3">
      <c r="A39" s="58">
        <v>30</v>
      </c>
      <c r="B39" s="5" t="s">
        <v>31</v>
      </c>
      <c r="C39" s="27" t="s">
        <v>1</v>
      </c>
      <c r="D39" s="74">
        <v>6.6</v>
      </c>
      <c r="E39" s="75"/>
      <c r="F39" s="75"/>
      <c r="G39" s="75"/>
      <c r="H39" s="75"/>
      <c r="I39" s="75"/>
      <c r="J39" s="75"/>
      <c r="K39" s="75"/>
      <c r="L39" s="75"/>
      <c r="M39" s="75"/>
      <c r="N39" s="75"/>
      <c r="O39" s="75"/>
      <c r="P39" s="75"/>
      <c r="Q39" s="75"/>
      <c r="R39" s="75"/>
      <c r="S39" s="75"/>
      <c r="T39" s="75"/>
      <c r="U39" s="75"/>
      <c r="V39" s="75"/>
      <c r="W39" s="75"/>
      <c r="X39" s="75"/>
      <c r="Y39" s="75"/>
      <c r="Z39" s="75"/>
      <c r="AA39" s="75"/>
      <c r="AB39" s="75"/>
      <c r="AC39" s="76"/>
      <c r="AD39" s="76"/>
      <c r="AE39" s="77"/>
    </row>
    <row r="40" spans="1:31" s="2" customFormat="1" ht="18.75" thickBot="1" x14ac:dyDescent="0.3">
      <c r="A40" s="8">
        <v>31</v>
      </c>
      <c r="B40" s="5" t="s">
        <v>4</v>
      </c>
      <c r="C40" s="17" t="s">
        <v>1</v>
      </c>
      <c r="D40" s="51">
        <v>7</v>
      </c>
      <c r="E40" s="50">
        <v>6.3</v>
      </c>
      <c r="F40" s="51">
        <v>7</v>
      </c>
      <c r="G40" s="50">
        <v>6.2</v>
      </c>
      <c r="H40" s="50">
        <v>6.8</v>
      </c>
      <c r="I40" s="50">
        <v>5.9</v>
      </c>
      <c r="J40" s="51">
        <v>6</v>
      </c>
      <c r="K40" s="50">
        <v>6.1</v>
      </c>
      <c r="L40" s="50">
        <v>6.2</v>
      </c>
      <c r="M40" s="50">
        <v>6.9</v>
      </c>
      <c r="N40" s="50">
        <v>7.3</v>
      </c>
      <c r="O40" s="50">
        <v>6.3</v>
      </c>
      <c r="P40" s="50">
        <v>6.2</v>
      </c>
      <c r="Q40" s="51">
        <v>6.9</v>
      </c>
      <c r="R40" s="51">
        <v>6</v>
      </c>
      <c r="S40" s="50">
        <v>6.8</v>
      </c>
      <c r="T40" s="50">
        <v>7.1</v>
      </c>
      <c r="U40" s="50">
        <v>7.8</v>
      </c>
      <c r="V40" s="50">
        <v>6.9</v>
      </c>
      <c r="W40" s="50">
        <v>6.7</v>
      </c>
      <c r="X40" s="50">
        <v>7.1</v>
      </c>
      <c r="Y40" s="51">
        <v>8</v>
      </c>
      <c r="Z40" s="51">
        <v>8.5</v>
      </c>
      <c r="AA40" s="51">
        <v>6.5</v>
      </c>
      <c r="AB40" s="51">
        <v>6.9</v>
      </c>
      <c r="AC40" s="65">
        <v>7.8</v>
      </c>
      <c r="AD40" s="65">
        <v>8.8000000000000007</v>
      </c>
      <c r="AE40" s="65">
        <v>7.9</v>
      </c>
    </row>
    <row r="41" spans="1:31" s="19" customFormat="1" ht="32.25" thickBot="1" x14ac:dyDescent="0.3">
      <c r="A41" s="8">
        <v>32</v>
      </c>
      <c r="B41" s="13" t="s">
        <v>32</v>
      </c>
      <c r="C41" s="12" t="s">
        <v>0</v>
      </c>
      <c r="D41" s="23">
        <f>IF(D40="","n/a",D40-$D$38)</f>
        <v>1.7999999999999998</v>
      </c>
      <c r="E41" s="23">
        <f t="shared" ref="E41:AE41" si="10">IF(E40="","n/a",E40-$D$38)</f>
        <v>1.0999999999999996</v>
      </c>
      <c r="F41" s="23">
        <f t="shared" si="10"/>
        <v>1.7999999999999998</v>
      </c>
      <c r="G41" s="23">
        <f t="shared" si="10"/>
        <v>1</v>
      </c>
      <c r="H41" s="23">
        <f t="shared" si="10"/>
        <v>1.5999999999999996</v>
      </c>
      <c r="I41" s="23">
        <f t="shared" si="10"/>
        <v>0.70000000000000018</v>
      </c>
      <c r="J41" s="23">
        <f t="shared" si="10"/>
        <v>0.79999999999999982</v>
      </c>
      <c r="K41" s="23">
        <f t="shared" si="10"/>
        <v>0.89999999999999947</v>
      </c>
      <c r="L41" s="23">
        <f t="shared" si="10"/>
        <v>1</v>
      </c>
      <c r="M41" s="23">
        <f t="shared" si="10"/>
        <v>1.7000000000000002</v>
      </c>
      <c r="N41" s="23">
        <f t="shared" si="10"/>
        <v>2.0999999999999996</v>
      </c>
      <c r="O41" s="23">
        <f t="shared" si="10"/>
        <v>1.0999999999999996</v>
      </c>
      <c r="P41" s="23">
        <f t="shared" si="10"/>
        <v>1</v>
      </c>
      <c r="Q41" s="23">
        <f t="shared" si="10"/>
        <v>1.7000000000000002</v>
      </c>
      <c r="R41" s="23">
        <f t="shared" si="10"/>
        <v>0.79999999999999982</v>
      </c>
      <c r="S41" s="23">
        <f t="shared" si="10"/>
        <v>1.5999999999999996</v>
      </c>
      <c r="T41" s="23">
        <f t="shared" si="10"/>
        <v>1.8999999999999995</v>
      </c>
      <c r="U41" s="23">
        <f t="shared" si="10"/>
        <v>2.5999999999999996</v>
      </c>
      <c r="V41" s="23">
        <f t="shared" si="10"/>
        <v>1.7000000000000002</v>
      </c>
      <c r="W41" s="23">
        <f t="shared" si="10"/>
        <v>1.5</v>
      </c>
      <c r="X41" s="23">
        <f t="shared" si="10"/>
        <v>1.8999999999999995</v>
      </c>
      <c r="Y41" s="23">
        <f t="shared" si="10"/>
        <v>2.8</v>
      </c>
      <c r="Z41" s="23">
        <f t="shared" si="10"/>
        <v>3.3</v>
      </c>
      <c r="AA41" s="23">
        <f t="shared" si="10"/>
        <v>1.2999999999999998</v>
      </c>
      <c r="AB41" s="23">
        <f t="shared" si="10"/>
        <v>1.7000000000000002</v>
      </c>
      <c r="AC41" s="62">
        <f t="shared" si="10"/>
        <v>2.5999999999999996</v>
      </c>
      <c r="AD41" s="62">
        <f t="shared" si="10"/>
        <v>3.6000000000000005</v>
      </c>
      <c r="AE41" s="62">
        <f t="shared" si="10"/>
        <v>2.7</v>
      </c>
    </row>
    <row r="42" spans="1:31" s="19" customFormat="1" ht="32.25" thickBot="1" x14ac:dyDescent="0.3">
      <c r="A42" s="58">
        <v>33</v>
      </c>
      <c r="B42" s="13" t="s">
        <v>33</v>
      </c>
      <c r="C42" s="12" t="s">
        <v>0</v>
      </c>
      <c r="D42" s="23">
        <f>IF(D40="","n/a",D40-$D$39)</f>
        <v>0.40000000000000036</v>
      </c>
      <c r="E42" s="23">
        <f t="shared" ref="E42:AE42" si="11">IF(E40="","n/a",E40-$D$39)</f>
        <v>-0.29999999999999982</v>
      </c>
      <c r="F42" s="23">
        <f t="shared" si="11"/>
        <v>0.40000000000000036</v>
      </c>
      <c r="G42" s="23">
        <f t="shared" si="11"/>
        <v>-0.39999999999999947</v>
      </c>
      <c r="H42" s="23">
        <f t="shared" si="11"/>
        <v>0.20000000000000018</v>
      </c>
      <c r="I42" s="23">
        <f t="shared" si="11"/>
        <v>-0.69999999999999929</v>
      </c>
      <c r="J42" s="23">
        <f t="shared" si="11"/>
        <v>-0.59999999999999964</v>
      </c>
      <c r="K42" s="23">
        <f t="shared" si="11"/>
        <v>-0.5</v>
      </c>
      <c r="L42" s="23">
        <f t="shared" si="11"/>
        <v>-0.39999999999999947</v>
      </c>
      <c r="M42" s="23">
        <f t="shared" si="11"/>
        <v>0.30000000000000071</v>
      </c>
      <c r="N42" s="23">
        <f t="shared" si="11"/>
        <v>0.70000000000000018</v>
      </c>
      <c r="O42" s="23">
        <f t="shared" si="11"/>
        <v>-0.29999999999999982</v>
      </c>
      <c r="P42" s="23">
        <f t="shared" si="11"/>
        <v>-0.39999999999999947</v>
      </c>
      <c r="Q42" s="23">
        <f t="shared" si="11"/>
        <v>0.30000000000000071</v>
      </c>
      <c r="R42" s="23">
        <f t="shared" si="11"/>
        <v>-0.59999999999999964</v>
      </c>
      <c r="S42" s="23">
        <f t="shared" si="11"/>
        <v>0.20000000000000018</v>
      </c>
      <c r="T42" s="23">
        <f t="shared" si="11"/>
        <v>0.5</v>
      </c>
      <c r="U42" s="23">
        <f t="shared" si="11"/>
        <v>1.2000000000000002</v>
      </c>
      <c r="V42" s="23">
        <f t="shared" si="11"/>
        <v>0.30000000000000071</v>
      </c>
      <c r="W42" s="23">
        <f t="shared" si="11"/>
        <v>0.10000000000000053</v>
      </c>
      <c r="X42" s="23">
        <f t="shared" si="11"/>
        <v>0.5</v>
      </c>
      <c r="Y42" s="23">
        <f t="shared" si="11"/>
        <v>1.4000000000000004</v>
      </c>
      <c r="Z42" s="23">
        <f t="shared" si="11"/>
        <v>1.9000000000000004</v>
      </c>
      <c r="AA42" s="23">
        <f t="shared" si="11"/>
        <v>-9.9999999999999645E-2</v>
      </c>
      <c r="AB42" s="23">
        <f t="shared" si="11"/>
        <v>0.30000000000000071</v>
      </c>
      <c r="AC42" s="62">
        <f t="shared" si="11"/>
        <v>1.2000000000000002</v>
      </c>
      <c r="AD42" s="62">
        <f t="shared" si="11"/>
        <v>2.2000000000000011</v>
      </c>
      <c r="AE42" s="62">
        <f t="shared" si="11"/>
        <v>1.3000000000000007</v>
      </c>
    </row>
    <row r="43" spans="1:31" s="2" customFormat="1" ht="32.25" thickBot="1" x14ac:dyDescent="0.3">
      <c r="A43" s="8">
        <v>34</v>
      </c>
      <c r="B43" s="5" t="s">
        <v>5</v>
      </c>
      <c r="C43" s="17" t="s">
        <v>1</v>
      </c>
      <c r="D43" s="50">
        <v>15.6</v>
      </c>
      <c r="E43" s="50">
        <v>18.5</v>
      </c>
      <c r="F43" s="50">
        <v>16.399999999999999</v>
      </c>
      <c r="G43" s="51">
        <v>21.8</v>
      </c>
      <c r="H43" s="50">
        <v>20.7</v>
      </c>
      <c r="I43" s="50">
        <v>19.8</v>
      </c>
      <c r="J43" s="50">
        <v>17.7</v>
      </c>
      <c r="K43" s="50">
        <v>18.600000000000001</v>
      </c>
      <c r="L43" s="50">
        <v>19.3</v>
      </c>
      <c r="M43" s="50">
        <v>18.8</v>
      </c>
      <c r="N43" s="50">
        <v>17.600000000000001</v>
      </c>
      <c r="O43" s="50">
        <v>17.600000000000001</v>
      </c>
      <c r="P43" s="50">
        <v>22.6</v>
      </c>
      <c r="Q43" s="50">
        <v>20.5</v>
      </c>
      <c r="R43" s="50">
        <v>19.8</v>
      </c>
      <c r="S43" s="50">
        <v>18.899999999999999</v>
      </c>
      <c r="T43" s="50">
        <v>20.100000000000001</v>
      </c>
      <c r="U43" s="50">
        <v>18.899999999999999</v>
      </c>
      <c r="V43" s="50">
        <v>18.8</v>
      </c>
      <c r="W43" s="50">
        <v>17.600000000000001</v>
      </c>
      <c r="X43" s="50">
        <v>19.2</v>
      </c>
      <c r="Y43" s="51">
        <v>20</v>
      </c>
      <c r="Z43" s="51">
        <v>19.100000000000001</v>
      </c>
      <c r="AA43" s="51">
        <v>22</v>
      </c>
      <c r="AB43" s="51">
        <v>20</v>
      </c>
      <c r="AC43" s="63">
        <v>19.899999999999999</v>
      </c>
      <c r="AD43" s="63">
        <v>20.100000000000001</v>
      </c>
      <c r="AE43" s="63">
        <v>19.7</v>
      </c>
    </row>
    <row r="44" spans="1:31" s="2" customFormat="1" ht="32.25" thickBot="1" x14ac:dyDescent="0.3">
      <c r="A44" s="8">
        <v>35</v>
      </c>
      <c r="B44" s="5" t="s">
        <v>6</v>
      </c>
      <c r="C44" s="17" t="s">
        <v>1</v>
      </c>
      <c r="D44" s="50">
        <v>-2.8</v>
      </c>
      <c r="E44" s="50">
        <v>-8.6999999999999993</v>
      </c>
      <c r="F44" s="50">
        <v>-4.5</v>
      </c>
      <c r="G44" s="50">
        <v>-9.6</v>
      </c>
      <c r="H44" s="50">
        <v>-9.9</v>
      </c>
      <c r="I44" s="50">
        <v>-6.9</v>
      </c>
      <c r="J44" s="50">
        <v>-7.7</v>
      </c>
      <c r="K44" s="50">
        <v>-7.8</v>
      </c>
      <c r="L44" s="50">
        <v>-9.8000000000000007</v>
      </c>
      <c r="M44" s="50">
        <v>-10.3</v>
      </c>
      <c r="N44" s="50">
        <v>-2.9</v>
      </c>
      <c r="O44" s="50">
        <v>-4.5999999999999996</v>
      </c>
      <c r="P44" s="50">
        <v>-12.6</v>
      </c>
      <c r="Q44" s="50">
        <v>-9.9</v>
      </c>
      <c r="R44" s="51">
        <v>-6</v>
      </c>
      <c r="S44" s="50">
        <v>-8.5</v>
      </c>
      <c r="T44" s="51">
        <v>-8</v>
      </c>
      <c r="U44" s="50">
        <v>-1.6</v>
      </c>
      <c r="V44" s="50">
        <v>-8.8000000000000007</v>
      </c>
      <c r="W44" s="50">
        <v>-5.8</v>
      </c>
      <c r="X44" s="50">
        <v>-7.6</v>
      </c>
      <c r="Y44" s="50">
        <v>-5.6</v>
      </c>
      <c r="Z44" s="51">
        <v>-1</v>
      </c>
      <c r="AA44" s="51">
        <v>-7.6</v>
      </c>
      <c r="AB44" s="51">
        <v>-3.8</v>
      </c>
      <c r="AC44" s="63">
        <v>-2.5</v>
      </c>
      <c r="AD44" s="63">
        <v>-6.5</v>
      </c>
      <c r="AE44" s="63">
        <v>-5.0999999999999996</v>
      </c>
    </row>
    <row r="45" spans="1:31" s="2" customFormat="1" ht="15.75" x14ac:dyDescent="0.25">
      <c r="A45" s="7"/>
      <c r="B45" s="84"/>
      <c r="C45" s="84"/>
      <c r="D45" s="84"/>
      <c r="E45" s="84"/>
      <c r="F45" s="84"/>
      <c r="G45" s="84"/>
      <c r="H45" s="84"/>
      <c r="I45" s="84"/>
      <c r="J45" s="84"/>
      <c r="K45" s="84"/>
      <c r="L45" s="84"/>
      <c r="M45" s="84"/>
      <c r="N45" s="84"/>
      <c r="O45" s="84"/>
      <c r="P45" s="84"/>
      <c r="Q45" s="84"/>
      <c r="R45" s="84"/>
      <c r="T45" s="11"/>
      <c r="U45" s="11"/>
      <c r="V45" s="11"/>
      <c r="W45" s="11"/>
      <c r="X45" s="11"/>
      <c r="AB45" s="11"/>
      <c r="AC45" s="11"/>
      <c r="AD45" s="11"/>
    </row>
    <row r="46" spans="1:31" ht="15.75" x14ac:dyDescent="0.25">
      <c r="B46" s="37" t="s">
        <v>17</v>
      </c>
      <c r="C46" s="28"/>
      <c r="D46" s="28"/>
      <c r="E46" s="28"/>
      <c r="F46" s="28"/>
      <c r="G46" s="28"/>
      <c r="H46" s="28"/>
      <c r="I46" s="28"/>
      <c r="J46" s="28"/>
      <c r="K46" s="28"/>
      <c r="L46" s="28"/>
      <c r="M46" s="28"/>
      <c r="N46" s="28"/>
      <c r="O46" s="28"/>
      <c r="P46" s="28"/>
      <c r="Q46" s="28"/>
      <c r="R46" s="28"/>
    </row>
    <row r="47" spans="1:31" x14ac:dyDescent="0.25">
      <c r="B47" s="38" t="s">
        <v>18</v>
      </c>
    </row>
  </sheetData>
  <customSheetViews>
    <customSheetView guid="{8925193B-C853-4D01-B936-2E82B771FA45}" topLeftCell="A38">
      <selection activeCell="A39" sqref="A39:P39"/>
      <pageMargins left="0.70866141732283472" right="0.70866141732283472" top="0.78740157480314965" bottom="0.78740157480314965" header="0.31496062992125984" footer="0.31496062992125984"/>
      <pageSetup paperSize="9" scale="65" orientation="landscape"/>
    </customSheetView>
  </customSheetViews>
  <mergeCells count="18">
    <mergeCell ref="Z2:AD2"/>
    <mergeCell ref="B1:AE1"/>
    <mergeCell ref="D5:AE5"/>
    <mergeCell ref="D6:AE6"/>
    <mergeCell ref="D7:AE7"/>
    <mergeCell ref="B45:R45"/>
    <mergeCell ref="D13:AE13"/>
    <mergeCell ref="D14:AE14"/>
    <mergeCell ref="D15:AE15"/>
    <mergeCell ref="D21:AE21"/>
    <mergeCell ref="D22:AE22"/>
    <mergeCell ref="D23:AE23"/>
    <mergeCell ref="D39:AE39"/>
    <mergeCell ref="D29:AE29"/>
    <mergeCell ref="D30:AE30"/>
    <mergeCell ref="D31:AE31"/>
    <mergeCell ref="D37:AE37"/>
    <mergeCell ref="D38:AE38"/>
  </mergeCells>
  <pageMargins left="0.70866141732283472" right="0.19685039370078741" top="0.78740157480314965" bottom="0.78740157480314965" header="0.31496062992125984" footer="0.31496062992125984"/>
  <pageSetup paperSize="9" scale="36"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zoomScale="70" zoomScaleNormal="70" workbookViewId="0">
      <pane xSplit="3" ySplit="5" topLeftCell="D6" activePane="bottomRight" state="frozen"/>
      <selection pane="topRight" activeCell="D1" sqref="D1"/>
      <selection pane="bottomLeft" activeCell="A6" sqref="A6"/>
      <selection pane="bottomRight" activeCell="S24" sqref="S24"/>
    </sheetView>
  </sheetViews>
  <sheetFormatPr defaultColWidth="11.42578125" defaultRowHeight="15" x14ac:dyDescent="0.25"/>
  <cols>
    <col min="1" max="1" width="5.7109375" style="10" customWidth="1"/>
    <col min="2" max="2" width="19" style="10" customWidth="1"/>
    <col min="3" max="3" width="11.42578125" style="16" customWidth="1"/>
    <col min="4" max="11" width="11.42578125" style="10" customWidth="1"/>
    <col min="12" max="16384" width="11.42578125" style="10"/>
  </cols>
  <sheetData>
    <row r="1" spans="1:24" ht="36.75" customHeight="1" x14ac:dyDescent="0.25">
      <c r="B1" s="98" t="s">
        <v>42</v>
      </c>
      <c r="C1" s="99"/>
      <c r="D1" s="99"/>
      <c r="E1" s="99"/>
      <c r="F1" s="99"/>
      <c r="G1" s="99"/>
      <c r="H1" s="99"/>
      <c r="I1" s="99"/>
      <c r="J1" s="99"/>
      <c r="K1" s="99"/>
      <c r="L1" s="99"/>
      <c r="M1" s="99"/>
      <c r="N1" s="99"/>
      <c r="O1" s="99"/>
      <c r="P1" s="99"/>
      <c r="Q1" s="99"/>
      <c r="R1" s="99"/>
      <c r="S1" s="99"/>
      <c r="T1" s="99"/>
      <c r="U1" s="99"/>
      <c r="V1" s="100"/>
      <c r="W1" s="100"/>
      <c r="X1" s="92"/>
    </row>
    <row r="2" spans="1:24" ht="15.75" x14ac:dyDescent="0.25">
      <c r="A2" s="46"/>
      <c r="B2" s="47"/>
      <c r="C2" s="15"/>
      <c r="D2" s="4"/>
      <c r="E2" s="4"/>
      <c r="F2" s="4"/>
      <c r="G2" s="4"/>
      <c r="H2" s="4"/>
      <c r="I2" s="4"/>
      <c r="J2" s="4"/>
      <c r="K2" s="4"/>
      <c r="O2" s="26"/>
      <c r="P2" s="26"/>
      <c r="R2" s="26"/>
      <c r="S2" s="101" t="s">
        <v>41</v>
      </c>
      <c r="T2" s="101"/>
      <c r="U2" s="101"/>
      <c r="V2" s="92"/>
      <c r="W2" s="92"/>
      <c r="X2" s="92"/>
    </row>
    <row r="3" spans="1:24" ht="15.75" thickBot="1" x14ac:dyDescent="0.3">
      <c r="A3" s="46"/>
      <c r="B3" s="48"/>
      <c r="U3" s="96"/>
      <c r="V3" s="97"/>
    </row>
    <row r="4" spans="1:24" s="11" customFormat="1" ht="21.75" customHeight="1" thickBot="1" x14ac:dyDescent="0.3">
      <c r="A4" s="9"/>
      <c r="B4" s="29"/>
      <c r="C4" s="30" t="s">
        <v>7</v>
      </c>
      <c r="D4" s="31">
        <v>2005</v>
      </c>
      <c r="E4" s="31">
        <v>2006</v>
      </c>
      <c r="F4" s="31">
        <v>2007</v>
      </c>
      <c r="G4" s="31">
        <v>2008</v>
      </c>
      <c r="H4" s="31">
        <v>2009</v>
      </c>
      <c r="I4" s="31">
        <v>2010</v>
      </c>
      <c r="J4" s="31">
        <v>2011</v>
      </c>
      <c r="K4" s="31">
        <v>2012</v>
      </c>
      <c r="L4" s="32">
        <v>2013</v>
      </c>
      <c r="M4" s="33">
        <v>2014</v>
      </c>
      <c r="N4" s="33">
        <v>2015</v>
      </c>
      <c r="O4" s="33">
        <v>2016</v>
      </c>
      <c r="P4" s="33">
        <v>2017</v>
      </c>
      <c r="Q4" s="33">
        <v>2018</v>
      </c>
      <c r="R4" s="33">
        <v>2019</v>
      </c>
      <c r="S4" s="33">
        <v>2020</v>
      </c>
      <c r="T4" s="33">
        <v>2021</v>
      </c>
      <c r="U4" s="33">
        <v>2022</v>
      </c>
      <c r="V4" s="33">
        <v>2023</v>
      </c>
      <c r="W4" s="33">
        <v>2024</v>
      </c>
      <c r="X4" s="33">
        <v>2025</v>
      </c>
    </row>
    <row r="5" spans="1:24" s="11" customFormat="1" ht="16.5" thickBot="1" x14ac:dyDescent="0.3">
      <c r="A5" s="8"/>
      <c r="B5" s="85" t="s">
        <v>16</v>
      </c>
      <c r="C5" s="86"/>
      <c r="D5" s="86"/>
      <c r="E5" s="86"/>
      <c r="F5" s="86"/>
      <c r="G5" s="86"/>
      <c r="H5" s="86"/>
      <c r="I5" s="86"/>
      <c r="J5" s="86"/>
      <c r="K5" s="86"/>
      <c r="L5" s="86"/>
      <c r="M5" s="86"/>
      <c r="N5" s="86"/>
      <c r="O5" s="86"/>
      <c r="P5" s="86"/>
      <c r="Q5" s="86"/>
      <c r="R5" s="86"/>
      <c r="S5" s="86"/>
      <c r="T5" s="86"/>
      <c r="U5" s="86"/>
      <c r="V5" s="76"/>
      <c r="W5" s="76"/>
      <c r="X5" s="77"/>
    </row>
    <row r="6" spans="1:24" s="11" customFormat="1" ht="32.25" thickBot="1" x14ac:dyDescent="0.3">
      <c r="A6" s="8">
        <v>1</v>
      </c>
      <c r="B6" s="5" t="s">
        <v>9</v>
      </c>
      <c r="C6" s="17" t="s">
        <v>1</v>
      </c>
      <c r="D6" s="21">
        <v>6.8</v>
      </c>
      <c r="E6" s="21">
        <v>6.8</v>
      </c>
      <c r="F6" s="21">
        <v>7.8</v>
      </c>
      <c r="G6" s="22">
        <v>8</v>
      </c>
      <c r="H6" s="22">
        <v>7</v>
      </c>
      <c r="I6" s="21">
        <v>6.9</v>
      </c>
      <c r="J6" s="21">
        <v>7.5</v>
      </c>
      <c r="K6" s="21">
        <v>6.8</v>
      </c>
      <c r="L6" s="21">
        <v>7.5</v>
      </c>
      <c r="M6" s="21">
        <v>7.8</v>
      </c>
      <c r="N6" s="21">
        <v>8.5</v>
      </c>
      <c r="O6" s="21">
        <v>7.7</v>
      </c>
      <c r="P6" s="21">
        <v>7.6</v>
      </c>
      <c r="Q6" s="21">
        <v>7.9</v>
      </c>
      <c r="R6" s="21">
        <v>8.8000000000000007</v>
      </c>
      <c r="S6" s="21">
        <v>9.1</v>
      </c>
      <c r="T6" s="21">
        <v>7.2</v>
      </c>
      <c r="U6" s="21">
        <v>7.7</v>
      </c>
      <c r="V6" s="69">
        <v>8.6999999999999993</v>
      </c>
      <c r="W6" s="69">
        <v>9.5</v>
      </c>
      <c r="X6" s="69">
        <v>8.5</v>
      </c>
    </row>
    <row r="7" spans="1:24" s="19" customFormat="1" ht="16.5" thickBot="1" x14ac:dyDescent="0.3">
      <c r="A7" s="18"/>
      <c r="B7" s="14" t="s">
        <v>28</v>
      </c>
      <c r="C7" s="17"/>
      <c r="D7" s="24"/>
      <c r="E7" s="24"/>
      <c r="F7" s="24"/>
      <c r="G7" s="24"/>
      <c r="H7" s="24"/>
      <c r="I7" s="24"/>
      <c r="J7" s="24"/>
      <c r="K7" s="24"/>
      <c r="L7" s="70"/>
      <c r="M7" s="25"/>
      <c r="N7" s="25"/>
      <c r="O7" s="25"/>
      <c r="P7" s="25"/>
      <c r="Q7" s="25"/>
      <c r="R7" s="25"/>
      <c r="S7" s="25"/>
      <c r="T7" s="25"/>
      <c r="U7" s="25"/>
      <c r="V7" s="71"/>
      <c r="W7" s="71"/>
      <c r="X7" s="71"/>
    </row>
    <row r="8" spans="1:24" s="11" customFormat="1" ht="18.75" thickBot="1" x14ac:dyDescent="0.3">
      <c r="A8" s="8">
        <v>2</v>
      </c>
      <c r="B8" s="43" t="s">
        <v>10</v>
      </c>
      <c r="C8" s="17" t="s">
        <v>1</v>
      </c>
      <c r="D8" s="21">
        <v>7.5</v>
      </c>
      <c r="E8" s="21">
        <v>7.5</v>
      </c>
      <c r="F8" s="21">
        <v>8.5</v>
      </c>
      <c r="G8" s="21">
        <v>8.6</v>
      </c>
      <c r="H8" s="21">
        <v>7.8</v>
      </c>
      <c r="I8" s="21">
        <v>7.4</v>
      </c>
      <c r="J8" s="21">
        <v>8.1</v>
      </c>
      <c r="K8" s="21">
        <v>7.7</v>
      </c>
      <c r="L8" s="21">
        <v>8.1999999999999993</v>
      </c>
      <c r="M8" s="21">
        <v>8.5</v>
      </c>
      <c r="N8" s="21">
        <v>9.3000000000000007</v>
      </c>
      <c r="O8" s="21">
        <v>8.5</v>
      </c>
      <c r="P8" s="21">
        <v>8.3000000000000007</v>
      </c>
      <c r="Q8" s="21">
        <v>8.9</v>
      </c>
      <c r="R8" s="21">
        <v>9.6</v>
      </c>
      <c r="S8" s="22">
        <v>9.6</v>
      </c>
      <c r="T8" s="21">
        <v>7.9</v>
      </c>
      <c r="U8" s="21">
        <v>8.6</v>
      </c>
      <c r="V8" s="69">
        <v>9.6</v>
      </c>
      <c r="W8" s="69">
        <v>10.4</v>
      </c>
      <c r="X8" s="69">
        <v>9.1</v>
      </c>
    </row>
    <row r="9" spans="1:24" s="11" customFormat="1" ht="18.75" thickBot="1" x14ac:dyDescent="0.3">
      <c r="A9" s="20">
        <v>3</v>
      </c>
      <c r="B9" s="43" t="s">
        <v>11</v>
      </c>
      <c r="C9" s="17" t="s">
        <v>1</v>
      </c>
      <c r="D9" s="21">
        <v>6.1</v>
      </c>
      <c r="E9" s="21">
        <v>6.2</v>
      </c>
      <c r="F9" s="21">
        <v>6.9</v>
      </c>
      <c r="G9" s="21">
        <v>7.3</v>
      </c>
      <c r="H9" s="21">
        <v>6.3</v>
      </c>
      <c r="I9" s="21">
        <v>6.2</v>
      </c>
      <c r="J9" s="72">
        <v>6.9</v>
      </c>
      <c r="K9" s="22">
        <v>6</v>
      </c>
      <c r="L9" s="21">
        <v>6.8</v>
      </c>
      <c r="M9" s="21">
        <v>7.1</v>
      </c>
      <c r="N9" s="21">
        <v>7.8</v>
      </c>
      <c r="O9" s="21">
        <v>6.9</v>
      </c>
      <c r="P9" s="21">
        <v>6.7</v>
      </c>
      <c r="Q9" s="21">
        <v>7.1</v>
      </c>
      <c r="R9" s="22">
        <v>8</v>
      </c>
      <c r="S9" s="22">
        <v>8.5</v>
      </c>
      <c r="T9" s="21">
        <v>6.5</v>
      </c>
      <c r="U9" s="21">
        <v>6.9</v>
      </c>
      <c r="V9" s="69">
        <v>7.8</v>
      </c>
      <c r="W9" s="69">
        <v>8.8000000000000007</v>
      </c>
      <c r="X9" s="69">
        <v>7.9</v>
      </c>
    </row>
    <row r="10" spans="1:24" s="11" customFormat="1" ht="18.75" thickBot="1" x14ac:dyDescent="0.3">
      <c r="A10" s="8">
        <v>4</v>
      </c>
      <c r="B10" s="43" t="s">
        <v>12</v>
      </c>
      <c r="C10" s="17" t="s">
        <v>1</v>
      </c>
      <c r="D10" s="21">
        <v>7.4</v>
      </c>
      <c r="E10" s="21">
        <v>7.2</v>
      </c>
      <c r="F10" s="21">
        <v>8.4</v>
      </c>
      <c r="G10" s="21">
        <v>8.6</v>
      </c>
      <c r="H10" s="21">
        <v>7.7</v>
      </c>
      <c r="I10" s="21">
        <v>7.8</v>
      </c>
      <c r="J10" s="22">
        <v>8</v>
      </c>
      <c r="K10" s="21">
        <v>7.4</v>
      </c>
      <c r="L10" s="21">
        <v>8.3000000000000007</v>
      </c>
      <c r="M10" s="21">
        <v>8.3000000000000007</v>
      </c>
      <c r="N10" s="21">
        <v>9.1999999999999993</v>
      </c>
      <c r="O10" s="21">
        <v>8.3000000000000007</v>
      </c>
      <c r="P10" s="21">
        <v>8.1999999999999993</v>
      </c>
      <c r="Q10" s="21">
        <v>8.3000000000000007</v>
      </c>
      <c r="R10" s="21">
        <v>9.4</v>
      </c>
      <c r="S10" s="22">
        <v>9.6999999999999993</v>
      </c>
      <c r="T10" s="21">
        <v>7.8</v>
      </c>
      <c r="U10" s="21">
        <v>8.4</v>
      </c>
      <c r="V10" s="69">
        <v>9.3000000000000007</v>
      </c>
      <c r="W10" s="69">
        <v>9.9</v>
      </c>
      <c r="X10" s="69">
        <v>9.1</v>
      </c>
    </row>
    <row r="11" spans="1:24" s="11" customFormat="1" ht="18.75" thickBot="1" x14ac:dyDescent="0.3">
      <c r="A11" s="8">
        <v>5</v>
      </c>
      <c r="B11" s="43" t="s">
        <v>13</v>
      </c>
      <c r="C11" s="17" t="s">
        <v>1</v>
      </c>
      <c r="D11" s="22">
        <v>7</v>
      </c>
      <c r="E11" s="21">
        <v>7.1</v>
      </c>
      <c r="F11" s="21">
        <v>7.8</v>
      </c>
      <c r="G11" s="21">
        <v>8.1</v>
      </c>
      <c r="H11" s="22">
        <v>7</v>
      </c>
      <c r="I11" s="21">
        <v>6.5</v>
      </c>
      <c r="J11" s="72">
        <v>7.4</v>
      </c>
      <c r="K11" s="21">
        <v>6.9</v>
      </c>
      <c r="L11" s="21">
        <v>7.5</v>
      </c>
      <c r="M11" s="21">
        <v>7.8</v>
      </c>
      <c r="N11" s="21">
        <v>8.6</v>
      </c>
      <c r="O11" s="21">
        <v>7.7</v>
      </c>
      <c r="P11" s="21">
        <v>7.6</v>
      </c>
      <c r="Q11" s="21">
        <v>8.3000000000000007</v>
      </c>
      <c r="R11" s="21">
        <v>8.9</v>
      </c>
      <c r="S11" s="22">
        <v>9.1</v>
      </c>
      <c r="T11" s="21">
        <v>7.2</v>
      </c>
      <c r="U11" s="21">
        <v>7.9</v>
      </c>
      <c r="V11" s="69">
        <v>8.9</v>
      </c>
      <c r="W11" s="69">
        <v>9.6999999999999993</v>
      </c>
      <c r="X11" s="69">
        <v>8.5</v>
      </c>
    </row>
    <row r="12" spans="1:24" s="11" customFormat="1" ht="18.75" thickBot="1" x14ac:dyDescent="0.3">
      <c r="A12" s="20">
        <v>6</v>
      </c>
      <c r="B12" s="43" t="s">
        <v>14</v>
      </c>
      <c r="C12" s="17" t="s">
        <v>1</v>
      </c>
      <c r="D12" s="21">
        <v>6.6</v>
      </c>
      <c r="E12" s="21">
        <v>6.8</v>
      </c>
      <c r="F12" s="21">
        <v>7.6</v>
      </c>
      <c r="G12" s="21">
        <v>7.8</v>
      </c>
      <c r="H12" s="21">
        <v>6.8</v>
      </c>
      <c r="I12" s="21">
        <v>6.7</v>
      </c>
      <c r="J12" s="21">
        <v>7.4</v>
      </c>
      <c r="K12" s="21">
        <v>6.6</v>
      </c>
      <c r="L12" s="21">
        <v>7.3</v>
      </c>
      <c r="M12" s="21">
        <v>7.7</v>
      </c>
      <c r="N12" s="21">
        <v>8.4</v>
      </c>
      <c r="O12" s="21">
        <v>7.4</v>
      </c>
      <c r="P12" s="21">
        <v>7.3</v>
      </c>
      <c r="Q12" s="21">
        <v>7.8</v>
      </c>
      <c r="R12" s="21">
        <v>8.6</v>
      </c>
      <c r="S12" s="22">
        <v>8.8000000000000007</v>
      </c>
      <c r="T12" s="22">
        <v>7</v>
      </c>
      <c r="U12" s="22">
        <v>7.3</v>
      </c>
      <c r="V12" s="73">
        <v>8.6</v>
      </c>
      <c r="W12" s="73">
        <v>9.4</v>
      </c>
      <c r="X12" s="73">
        <v>8.3000000000000007</v>
      </c>
    </row>
    <row r="13" spans="1:24" s="11" customFormat="1" ht="18.75" thickBot="1" x14ac:dyDescent="0.3">
      <c r="A13" s="8">
        <v>7</v>
      </c>
      <c r="B13" s="43" t="s">
        <v>15</v>
      </c>
      <c r="C13" s="17" t="s">
        <v>1</v>
      </c>
      <c r="D13" s="21">
        <v>6.3</v>
      </c>
      <c r="E13" s="21">
        <v>6.2</v>
      </c>
      <c r="F13" s="21">
        <v>7.3</v>
      </c>
      <c r="G13" s="21">
        <v>7.6</v>
      </c>
      <c r="H13" s="21">
        <v>6.7</v>
      </c>
      <c r="I13" s="21">
        <v>6.7</v>
      </c>
      <c r="J13" s="22">
        <v>7</v>
      </c>
      <c r="K13" s="21">
        <v>6.2</v>
      </c>
      <c r="L13" s="21">
        <v>7.1</v>
      </c>
      <c r="M13" s="21">
        <v>7.2</v>
      </c>
      <c r="N13" s="21">
        <v>8.1</v>
      </c>
      <c r="O13" s="21">
        <v>7.2</v>
      </c>
      <c r="P13" s="21">
        <v>7.2</v>
      </c>
      <c r="Q13" s="21">
        <v>7.1</v>
      </c>
      <c r="R13" s="21">
        <v>8.1999999999999993</v>
      </c>
      <c r="S13" s="22">
        <v>8.6</v>
      </c>
      <c r="T13" s="21">
        <v>6.8</v>
      </c>
      <c r="U13" s="21">
        <v>7.2</v>
      </c>
      <c r="V13" s="69">
        <v>8.1</v>
      </c>
      <c r="W13" s="73">
        <v>9</v>
      </c>
      <c r="X13" s="73">
        <v>8.1</v>
      </c>
    </row>
    <row r="14" spans="1:24" ht="15" customHeight="1" x14ac:dyDescent="0.25">
      <c r="B14" s="95"/>
      <c r="C14" s="95"/>
      <c r="D14" s="95"/>
      <c r="E14" s="95"/>
      <c r="F14" s="95"/>
      <c r="G14" s="95"/>
      <c r="H14" s="95"/>
      <c r="I14" s="95"/>
      <c r="J14" s="95"/>
      <c r="K14" s="95"/>
    </row>
    <row r="15" spans="1:24" ht="15.75" x14ac:dyDescent="0.25">
      <c r="B15" s="37" t="s">
        <v>17</v>
      </c>
      <c r="C15" s="28"/>
      <c r="D15" s="28"/>
      <c r="E15" s="28"/>
      <c r="F15" s="28"/>
      <c r="G15" s="28"/>
      <c r="H15" s="28"/>
      <c r="I15" s="28"/>
      <c r="J15" s="28"/>
      <c r="K15" s="28"/>
    </row>
    <row r="16" spans="1:24" x14ac:dyDescent="0.25">
      <c r="B16" s="38" t="s">
        <v>18</v>
      </c>
    </row>
  </sheetData>
  <mergeCells count="5">
    <mergeCell ref="B14:K14"/>
    <mergeCell ref="U3:V3"/>
    <mergeCell ref="B1:X1"/>
    <mergeCell ref="S2:X2"/>
    <mergeCell ref="B5:X5"/>
  </mergeCells>
  <pageMargins left="0.70866141732283472" right="0.70866141732283472" top="0.78740157480314965" bottom="0.78740157480314965" header="0.31496062992125984" footer="0.31496062992125984"/>
  <pageSetup paperSize="9" scale="47"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zoomScaleSheetLayoutView="110" workbookViewId="0">
      <selection activeCell="A4" sqref="A4:H4"/>
    </sheetView>
  </sheetViews>
  <sheetFormatPr defaultRowHeight="15" x14ac:dyDescent="0.25"/>
  <cols>
    <col min="1" max="1" width="16.28515625" customWidth="1"/>
  </cols>
  <sheetData>
    <row r="1" spans="1:11" ht="15.75" x14ac:dyDescent="0.25">
      <c r="A1" s="106" t="s">
        <v>19</v>
      </c>
      <c r="B1" s="106"/>
      <c r="C1" s="106"/>
      <c r="D1" s="106"/>
      <c r="E1" s="106"/>
      <c r="F1" s="106"/>
      <c r="G1" s="106"/>
      <c r="H1" s="106"/>
    </row>
    <row r="2" spans="1:11" ht="26.25" customHeight="1" x14ac:dyDescent="0.25">
      <c r="A2" s="107" t="s">
        <v>24</v>
      </c>
      <c r="B2" s="107"/>
      <c r="C2" s="107"/>
      <c r="D2" s="107"/>
      <c r="E2" s="107"/>
      <c r="F2" s="107"/>
      <c r="G2" s="107"/>
      <c r="H2" s="107"/>
      <c r="I2" s="39"/>
      <c r="J2" s="39"/>
    </row>
    <row r="3" spans="1:11" ht="25.5" customHeight="1" x14ac:dyDescent="0.25">
      <c r="A3" s="108" t="s">
        <v>43</v>
      </c>
      <c r="B3" s="108"/>
      <c r="C3" s="108"/>
      <c r="D3" s="108"/>
      <c r="E3" s="108"/>
      <c r="F3" s="108"/>
      <c r="G3" s="108"/>
      <c r="H3" s="108"/>
    </row>
    <row r="4" spans="1:11" ht="15.75" x14ac:dyDescent="0.25">
      <c r="A4" s="102" t="s">
        <v>20</v>
      </c>
      <c r="B4" s="102"/>
      <c r="C4" s="102"/>
      <c r="D4" s="102"/>
      <c r="E4" s="102"/>
      <c r="F4" s="102"/>
      <c r="G4" s="102"/>
      <c r="H4" s="102"/>
    </row>
    <row r="5" spans="1:11" ht="49.5" customHeight="1" x14ac:dyDescent="0.25">
      <c r="A5" s="103" t="s">
        <v>25</v>
      </c>
      <c r="B5" s="103"/>
      <c r="C5" s="103"/>
      <c r="D5" s="103"/>
      <c r="E5" s="103"/>
      <c r="F5" s="103"/>
      <c r="G5" s="103"/>
      <c r="H5" s="103"/>
    </row>
    <row r="6" spans="1:11" ht="15.75" x14ac:dyDescent="0.25">
      <c r="A6" s="105" t="s">
        <v>29</v>
      </c>
      <c r="B6" s="105"/>
      <c r="C6" s="105"/>
      <c r="D6" s="105"/>
      <c r="E6" s="105"/>
      <c r="F6" s="105"/>
      <c r="G6" s="105"/>
      <c r="H6" s="105"/>
      <c r="K6" s="40"/>
    </row>
    <row r="8" spans="1:11" ht="15.75" x14ac:dyDescent="0.25">
      <c r="A8" s="104" t="s">
        <v>21</v>
      </c>
      <c r="B8" s="104"/>
      <c r="C8" s="104"/>
      <c r="D8" s="104"/>
      <c r="E8" s="104"/>
      <c r="F8" s="104"/>
      <c r="G8" s="104"/>
      <c r="H8" s="104"/>
    </row>
    <row r="9" spans="1:11" ht="31.5" customHeight="1" x14ac:dyDescent="0.25">
      <c r="A9" s="103" t="s">
        <v>30</v>
      </c>
      <c r="B9" s="103"/>
      <c r="C9" s="103"/>
      <c r="D9" s="103"/>
      <c r="E9" s="103"/>
      <c r="F9" s="103"/>
      <c r="G9" s="103"/>
      <c r="H9" s="103"/>
    </row>
    <row r="10" spans="1:11" ht="96" customHeight="1" x14ac:dyDescent="0.25">
      <c r="A10" s="103" t="s">
        <v>38</v>
      </c>
      <c r="B10" s="103"/>
      <c r="C10" s="103"/>
      <c r="D10" s="103"/>
      <c r="E10" s="103"/>
      <c r="F10" s="103"/>
      <c r="G10" s="103"/>
      <c r="H10" s="103"/>
    </row>
    <row r="11" spans="1:11" ht="31.5" customHeight="1" x14ac:dyDescent="0.25">
      <c r="A11" s="103" t="s">
        <v>37</v>
      </c>
      <c r="B11" s="103"/>
      <c r="C11" s="103"/>
      <c r="D11" s="103"/>
      <c r="E11" s="103"/>
      <c r="F11" s="103"/>
      <c r="G11" s="103"/>
      <c r="H11" s="103"/>
    </row>
    <row r="12" spans="1:11" ht="13.5" customHeight="1" x14ac:dyDescent="0.25"/>
    <row r="13" spans="1:11" ht="15.75" x14ac:dyDescent="0.25">
      <c r="A13" s="102" t="s">
        <v>22</v>
      </c>
      <c r="B13" s="102"/>
      <c r="C13" s="102"/>
      <c r="D13" s="102"/>
      <c r="E13" s="102"/>
      <c r="F13" s="102"/>
      <c r="G13" s="102"/>
      <c r="H13" s="102"/>
    </row>
    <row r="14" spans="1:11" ht="18.75" customHeight="1" x14ac:dyDescent="0.25">
      <c r="A14" s="105" t="s">
        <v>26</v>
      </c>
      <c r="B14" s="105"/>
      <c r="C14" s="105"/>
      <c r="D14" s="105"/>
      <c r="E14" s="105"/>
      <c r="F14" s="105"/>
      <c r="G14" s="105"/>
      <c r="H14" s="105"/>
    </row>
    <row r="15" spans="1:11" ht="35.25" customHeight="1" x14ac:dyDescent="0.25">
      <c r="A15" s="103" t="s">
        <v>39</v>
      </c>
      <c r="B15" s="103"/>
      <c r="C15" s="103"/>
      <c r="D15" s="103"/>
      <c r="E15" s="103"/>
      <c r="F15" s="103"/>
      <c r="G15" s="103"/>
      <c r="H15" s="103"/>
    </row>
    <row r="16" spans="1:11" ht="12.75" customHeight="1" x14ac:dyDescent="0.25"/>
    <row r="17" spans="1:8" ht="15.75" x14ac:dyDescent="0.25">
      <c r="A17" s="102" t="s">
        <v>23</v>
      </c>
      <c r="B17" s="102"/>
      <c r="C17" s="102"/>
      <c r="D17" s="102"/>
      <c r="E17" s="102"/>
      <c r="F17" s="102"/>
      <c r="G17" s="102"/>
      <c r="H17" s="102"/>
    </row>
    <row r="18" spans="1:8" ht="33" customHeight="1" x14ac:dyDescent="0.25">
      <c r="A18" s="103" t="s">
        <v>27</v>
      </c>
      <c r="B18" s="103"/>
      <c r="C18" s="103"/>
      <c r="D18" s="103"/>
      <c r="E18" s="103"/>
      <c r="F18" s="103"/>
      <c r="G18" s="103"/>
      <c r="H18" s="103"/>
    </row>
    <row r="19" spans="1:8" x14ac:dyDescent="0.25">
      <c r="B19" s="41"/>
    </row>
  </sheetData>
  <mergeCells count="15">
    <mergeCell ref="A6:H6"/>
    <mergeCell ref="A1:H1"/>
    <mergeCell ref="A2:H2"/>
    <mergeCell ref="A3:H3"/>
    <mergeCell ref="A4:H4"/>
    <mergeCell ref="A5:H5"/>
    <mergeCell ref="A17:H17"/>
    <mergeCell ref="A18:H18"/>
    <mergeCell ref="A15:H15"/>
    <mergeCell ref="A8:H8"/>
    <mergeCell ref="A9:H9"/>
    <mergeCell ref="A10:H10"/>
    <mergeCell ref="A13:H13"/>
    <mergeCell ref="A14:H14"/>
    <mergeCell ref="A11:H11"/>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B-1a </vt:lpstr>
      <vt:lpstr>B-1b - by region</vt:lpstr>
      <vt:lpstr>Metadata</vt:lpstr>
      <vt:lpstr>'B-1b - by region'!Область_печати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Леднева Юлия Сергеевна</cp:lastModifiedBy>
  <cp:lastPrinted>2025-05-05T05:33:40Z</cp:lastPrinted>
  <dcterms:created xsi:type="dcterms:W3CDTF">2011-05-01T09:55:58Z</dcterms:created>
  <dcterms:modified xsi:type="dcterms:W3CDTF">2026-04-22T13:22:17Z</dcterms:modified>
</cp:coreProperties>
</file>