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80" yWindow="4215" windowWidth="19440" windowHeight="10365"/>
  </bookViews>
  <sheets>
    <sheet name="B-1a - у цэлым па рэспублiцы" sheetId="3" r:id="rId1"/>
    <sheet name="B-1b - у разрэзе абласцей" sheetId="5" r:id="rId2"/>
    <sheet name="Метаданыя" sheetId="7" r:id="rId3"/>
  </sheets>
  <definedNames>
    <definedName name="_xlnm.Print_Area" localSheetId="0">'B-1a - у цэлым па рэспублiцы'!$A$1:$AD$47</definedName>
    <definedName name="_xlnm.Print_Area" localSheetId="1">'B-1b - у разрэзе абласцей'!$A$1:$X$16</definedName>
  </definedNames>
  <calcPr calcId="145621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AE42" i="3" l="1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</calcChain>
</file>

<file path=xl/sharedStrings.xml><?xml version="1.0" encoding="utf-8"?>
<sst xmlns="http://schemas.openxmlformats.org/spreadsheetml/2006/main" count="114" uniqueCount="41">
  <si>
    <r>
      <rPr>
        <b/>
        <vertAlign val="superscript"/>
        <sz val="12"/>
        <rFont val="Calibri"/>
        <family val="2"/>
      </rPr>
      <t>O</t>
    </r>
    <r>
      <rPr>
        <b/>
        <sz val="12"/>
        <rFont val="Calibri"/>
        <family val="2"/>
        <charset val="204"/>
      </rPr>
      <t>C</t>
    </r>
  </si>
  <si>
    <r>
      <rPr>
        <vertAlign val="superscript"/>
        <sz val="12"/>
        <rFont val="Calibri"/>
        <family val="2"/>
        <charset val="204"/>
      </rPr>
      <t>O</t>
    </r>
    <r>
      <rPr>
        <sz val="12"/>
        <rFont val="Calibri"/>
        <family val="2"/>
        <charset val="204"/>
      </rPr>
      <t>C</t>
    </r>
  </si>
  <si>
    <t>Гомельская</t>
  </si>
  <si>
    <t>Паказчык:</t>
  </si>
  <si>
    <t>Метадалогія:</t>
  </si>
  <si>
    <t>Крыніца даных:</t>
  </si>
  <si>
    <t>Значнасць паказчыка:</t>
  </si>
  <si>
    <t>В1 – Тэмпература паветра</t>
  </si>
  <si>
    <t>Сярэдняя шматгадовая тэмпература паветра за перыяд 1961 - 1990 гг.</t>
  </si>
  <si>
    <t>Краіна ў цэлым</t>
  </si>
  <si>
    <t>Максімальная  сярэдняя месячная тэмпература паветра</t>
  </si>
  <si>
    <t>Мінімальная сярэдняя месячная тэмпература паветра</t>
  </si>
  <si>
    <t>Сталіца: Мінск</t>
  </si>
  <si>
    <t>Па даных Міністэрства прыродных рэсурсаў і аховы навакольнага асяроддзя Рэспублікі Беларусь.</t>
  </si>
  <si>
    <t>Даведачна:</t>
  </si>
  <si>
    <t>Рэспубліка Беларусь</t>
  </si>
  <si>
    <t>Вобласці:</t>
  </si>
  <si>
    <t>Віцебская</t>
  </si>
  <si>
    <t>Гродзенская</t>
  </si>
  <si>
    <t>Мінская</t>
  </si>
  <si>
    <t>Магілёўская</t>
  </si>
  <si>
    <t>вымярэнне тэмпературы паветра праводзіцца на стацыянарных пунктах дзяржаўнай сеткі гідраметэаралагічных назіранняў;</t>
  </si>
  <si>
    <t>Адзінка</t>
  </si>
  <si>
    <t>Сціслае апісанне:</t>
  </si>
  <si>
    <t>дазваляе вызначыць ступень змяненняў, звязаных з цыклічнасцю натуральных кліматычных змяненняў і з антрапагенным уздзеяннем на змяненне клімату.</t>
  </si>
  <si>
    <t>Другі па велічыні горад: Гомель</t>
  </si>
  <si>
    <t>Сярэднегадавая тэмпература</t>
  </si>
  <si>
    <t>сярэднегадавая тэмпература ў разрэзе абласцей.</t>
  </si>
  <si>
    <t xml:space="preserve">Брэсцкая </t>
  </si>
  <si>
    <t>Мясцовасць з самай высокай сярэдняй шматгадовай тэмпературай: Брэсцкая вобласць</t>
  </si>
  <si>
    <t>Мясцовасць з самай нізкай сярэдняй шматгадовай тэмпературай: Віцебская вобласць</t>
  </si>
  <si>
    <t>сярэднегадавая тэмпература паветра, а таксама адхіленне ад сярэдняга шматгадовага значэння, у тым ліку па асобных гарадах і тэрыторыях з самай высокай і самай нізкай сярэдняй шматгадовай тэмпературай;</t>
  </si>
  <si>
    <t>Сярэдняя шматгадовая тэмпература паветра за перыяд 1991 - 2020 гг.</t>
  </si>
  <si>
    <t>Адхіленне сярэдняй гадавой тэмпературы ад сярэдняй шматгадовай тэмпературы паветра 1961 - 1990 гг.</t>
  </si>
  <si>
    <t>Адхіленне сярэдняй гадавой тэмпературы ад сярэдняй шматгадовай тэмпературы паветра 1991 - 2020 гг.</t>
  </si>
  <si>
    <t>Нацыянальная сістэма маніторынгу навакольнага асяроддзя;
адказным за фарміраванне даных з'яўляецца Міністэрства прыродных рэсурсаў і аховы навакольнага асяроддзя Рэспублікі Беларусь.</t>
  </si>
  <si>
    <t>для разліку сярэдняга шматгадовага значэння выкарыстоўваецца 30-гадовы перыяд з 1991 па 2020 гг., ужываемы для параўнання нядаўна праведзеных або бягучых назіранняў, у тым ліку для ацэнкі анамалій кліматычных параметраў. Дадзены перыяд таксама выкарыстоўваецца ў яўным або няяўным выглядзе для прадказання кліматычных умоў, якія могуць чакацца з найбольшай верагоднасцю; перыяд з 1961 па 1990 гг. захаваны як стандартны апорны перыяд для доўгатэрміновай ацэнкі змены клімату; 
разлік праводзіцца ў адпаведнасці з рэкамендацыямі Сусветнай метэаралагічнай арганізацыі.</t>
  </si>
  <si>
    <r>
      <t xml:space="preserve">Часовыя рады даных па паказчыках за перыяд 1990-2025 гг., Таблiца B-1. Тэмпература паветра: </t>
    </r>
    <r>
      <rPr>
        <i/>
        <sz val="14"/>
        <color indexed="8"/>
        <rFont val="Calibri"/>
        <family val="2"/>
        <charset val="204"/>
      </rPr>
      <t>Беларусь</t>
    </r>
  </si>
  <si>
    <t>на 15.05.2026</t>
  </si>
  <si>
    <t>Часовыя рады даных па паказчыках за перыяд 2005-2025 гг., Таблiца B-1. Сярэднегадавая тэмпература паветра па абласцях</t>
  </si>
  <si>
    <t>за 1990-2025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</si>
</sst>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b/>
      <sz val="12"/>
      <name val="Calibri"/>
      <family val="2"/>
      <charset val="204"/>
    </font>
    <font>
      <b/>
      <vertAlign val="superscript"/>
      <sz val="12"/>
      <name val="Calibri"/>
      <family val="2"/>
    </font>
    <font>
      <sz val="12"/>
      <name val="Calibri"/>
      <family val="2"/>
      <charset val="204"/>
    </font>
    <font>
      <b/>
      <sz val="10"/>
      <name val="Calibri"/>
      <family val="2"/>
      <charset val="204"/>
    </font>
    <font>
      <sz val="11"/>
      <name val="Calibri"/>
      <family val="2"/>
      <charset val="204"/>
    </font>
    <font>
      <vertAlign val="superscript"/>
      <sz val="12"/>
      <name val="Calibri"/>
      <family val="2"/>
      <charset val="204"/>
    </font>
    <font>
      <sz val="12"/>
      <color indexed="8"/>
      <name val="Calibri"/>
      <family val="2"/>
      <charset val="238"/>
    </font>
    <font>
      <i/>
      <sz val="14"/>
      <color indexed="8"/>
      <name val="Calibri"/>
      <family val="2"/>
      <charset val="204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2"/>
      <color theme="1"/>
      <name val="Arial"/>
      <family val="2"/>
      <charset val="204"/>
    </font>
    <font>
      <sz val="11"/>
      <name val="Calibri"/>
      <family val="2"/>
      <scheme val="minor"/>
    </font>
    <font>
      <sz val="12"/>
      <name val="Calibri"/>
      <family val="2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38"/>
    </font>
    <font>
      <sz val="12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0" fillId="2" borderId="0" xfId="0" applyFont="1" applyFill="1"/>
    <xf numFmtId="0" fontId="9" fillId="2" borderId="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0" borderId="3" xfId="0" applyBorder="1"/>
    <xf numFmtId="0" fontId="0" fillId="2" borderId="0" xfId="0" applyFont="1" applyFill="1"/>
    <xf numFmtId="0" fontId="9" fillId="2" borderId="0" xfId="0" applyFont="1" applyFill="1"/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/>
    <xf numFmtId="0" fontId="12" fillId="2" borderId="5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 wrapText="1"/>
    </xf>
    <xf numFmtId="164" fontId="7" fillId="3" borderId="4" xfId="0" applyNumberFormat="1" applyFont="1" applyFill="1" applyBorder="1" applyAlignment="1">
      <alignment horizontal="center" vertical="top" wrapText="1"/>
    </xf>
    <xf numFmtId="164" fontId="3" fillId="4" borderId="4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13" fillId="2" borderId="0" xfId="0" applyFont="1" applyFill="1" applyAlignment="1"/>
    <xf numFmtId="0" fontId="14" fillId="2" borderId="0" xfId="0" applyFont="1" applyFill="1" applyAlignment="1"/>
    <xf numFmtId="0" fontId="3" fillId="2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wrapText="1"/>
    </xf>
    <xf numFmtId="0" fontId="9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top"/>
    </xf>
    <xf numFmtId="0" fontId="12" fillId="2" borderId="8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wrapText="1"/>
    </xf>
    <xf numFmtId="0" fontId="22" fillId="0" borderId="0" xfId="0" applyFont="1" applyAlignment="1">
      <alignment vertical="center"/>
    </xf>
    <xf numFmtId="0" fontId="23" fillId="0" borderId="0" xfId="0" applyFont="1"/>
    <xf numFmtId="0" fontId="22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24" fillId="2" borderId="0" xfId="0" applyFont="1" applyFill="1"/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 indent="1"/>
    </xf>
    <xf numFmtId="164" fontId="3" fillId="4" borderId="6" xfId="0" applyNumberFormat="1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 wrapText="1"/>
    </xf>
    <xf numFmtId="0" fontId="20" fillId="2" borderId="0" xfId="0" applyFont="1" applyFill="1" applyAlignment="1"/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4" fontId="3" fillId="3" borderId="11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top" wrapText="1"/>
    </xf>
    <xf numFmtId="0" fontId="27" fillId="5" borderId="3" xfId="0" applyFont="1" applyFill="1" applyBorder="1" applyAlignment="1">
      <alignment horizontal="center" vertical="top" wrapText="1"/>
    </xf>
    <xf numFmtId="0" fontId="28" fillId="3" borderId="4" xfId="0" applyFont="1" applyFill="1" applyBorder="1" applyAlignment="1">
      <alignment horizontal="center" vertical="top" wrapText="1"/>
    </xf>
    <xf numFmtId="164" fontId="27" fillId="3" borderId="4" xfId="0" applyNumberFormat="1" applyFont="1" applyFill="1" applyBorder="1" applyAlignment="1">
      <alignment horizontal="center" vertical="top" wrapText="1"/>
    </xf>
    <xf numFmtId="0" fontId="18" fillId="6" borderId="5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0" fillId="0" borderId="7" xfId="0" applyBorder="1" applyAlignment="1"/>
    <xf numFmtId="0" fontId="0" fillId="0" borderId="2" xfId="0" applyBorder="1" applyAlignment="1"/>
    <xf numFmtId="0" fontId="9" fillId="3" borderId="5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4" fontId="9" fillId="3" borderId="5" xfId="0" applyNumberFormat="1" applyFont="1" applyFill="1" applyBorder="1" applyAlignment="1">
      <alignment horizontal="center" vertical="center" wrapText="1"/>
    </xf>
    <xf numFmtId="164" fontId="9" fillId="3" borderId="7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right"/>
    </xf>
    <xf numFmtId="0" fontId="0" fillId="0" borderId="0" xfId="0" applyAlignment="1"/>
    <xf numFmtId="0" fontId="9" fillId="2" borderId="0" xfId="0" applyFont="1" applyFill="1" applyAlignment="1">
      <alignment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13" fillId="2" borderId="0" xfId="0" applyFont="1" applyFill="1" applyBorder="1" applyAlignment="1">
      <alignment horizontal="right"/>
    </xf>
    <xf numFmtId="0" fontId="21" fillId="7" borderId="0" xfId="0" applyFont="1" applyFill="1" applyAlignment="1">
      <alignment horizontal="left" vertical="center"/>
    </xf>
    <xf numFmtId="0" fontId="22" fillId="0" borderId="0" xfId="0" applyFont="1" applyAlignment="1">
      <alignment horizontal="justify" vertical="center" wrapText="1"/>
    </xf>
    <xf numFmtId="0" fontId="21" fillId="7" borderId="0" xfId="0" applyFont="1" applyFill="1" applyAlignment="1">
      <alignment horizontal="left"/>
    </xf>
    <xf numFmtId="0" fontId="22" fillId="0" borderId="0" xfId="0" applyFont="1" applyAlignment="1">
      <alignment horizontal="left" vertical="center" wrapText="1"/>
    </xf>
    <xf numFmtId="0" fontId="21" fillId="7" borderId="0" xfId="0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left" vertical="top"/>
    </xf>
  </cellXfs>
  <cellStyles count="1">
    <cellStyle name="Обычный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</dxfs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7" name="Tabulka17" displayName="Tabulka17" ref="A5:A45" headerRowCount="0" totalsRowShown="0" headerRowDxfId="7" dataDxfId="6">
  <tableColumns count="1">
    <tableColumn id="1" name="Sloupec1" headerRowDxfId="5" dataDxfId="4"/>
  </tableColumns>
  <tableStyleInfo name="Styl tabulky 1" showFirstColumn="0" showLastColumn="0" showRowStripes="1" showColumnStripes="0"/>
</table>
</file>

<file path=xl/tables/table2.xml><?xml version="1.0" encoding="utf-8"?>
<table xmlns="http://schemas.openxmlformats.org/spreadsheetml/2006/main" id="291" name="Tabulka17292" displayName="Tabulka17292" ref="A5:A13" headerRowCount="0" totalsRowShown="0" headerRowDxfId="3" dataDxfId="2">
  <tableColumns count="1">
    <tableColumn id="1" name="Sloupec1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7"/>
  <sheetViews>
    <sheetView tabSelected="1" zoomScale="70" zoomScaleNormal="70" zoomScaleSheetLayoutView="3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12" sqref="P12"/>
    </sheetView>
  </sheetViews>
  <sheetFormatPr defaultColWidth="11.42578125" defaultRowHeight="15" x14ac:dyDescent="0.25"/>
  <cols>
    <col min="1" max="1" width="5.7109375" style="6" customWidth="1"/>
    <col min="2" max="2" width="33.7109375" style="1" customWidth="1"/>
    <col min="3" max="3" width="11.42578125" style="19" customWidth="1"/>
    <col min="4" max="16" width="11.42578125" style="1" customWidth="1"/>
    <col min="17" max="17" width="11.42578125" style="12" customWidth="1"/>
    <col min="18" max="19" width="11.42578125" style="1" customWidth="1"/>
    <col min="20" max="24" width="11.42578125" style="12"/>
    <col min="25" max="27" width="11.42578125" style="1"/>
    <col min="28" max="30" width="11.42578125" style="12"/>
    <col min="31" max="16384" width="11.42578125" style="1"/>
  </cols>
  <sheetData>
    <row r="1" spans="1:31" ht="36.75" customHeight="1" thickBot="1" x14ac:dyDescent="0.3">
      <c r="B1" s="92" t="s">
        <v>37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79"/>
      <c r="AD1" s="79"/>
      <c r="AE1" s="80"/>
    </row>
    <row r="2" spans="1:31" ht="15.75" x14ac:dyDescent="0.25">
      <c r="B2" s="4"/>
      <c r="C2" s="18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T2" s="31"/>
      <c r="U2" s="32"/>
      <c r="V2" s="31"/>
      <c r="W2" s="31"/>
      <c r="Y2" s="53"/>
      <c r="Z2" s="94" t="s">
        <v>38</v>
      </c>
      <c r="AA2" s="94"/>
      <c r="AB2" s="94"/>
      <c r="AC2" s="95"/>
      <c r="AD2" s="95"/>
      <c r="AE2" s="95"/>
    </row>
    <row r="3" spans="1:31" ht="15.75" thickBot="1" x14ac:dyDescent="0.3">
      <c r="B3" s="3"/>
    </row>
    <row r="4" spans="1:31" s="2" customFormat="1" ht="21.75" customHeight="1" thickBot="1" x14ac:dyDescent="0.3">
      <c r="A4" s="11"/>
      <c r="B4" s="8"/>
      <c r="C4" s="20" t="s">
        <v>22</v>
      </c>
      <c r="D4" s="7">
        <v>1990</v>
      </c>
      <c r="E4" s="7">
        <v>1995</v>
      </c>
      <c r="F4" s="7">
        <v>2000</v>
      </c>
      <c r="G4" s="7">
        <v>2001</v>
      </c>
      <c r="H4" s="7">
        <v>2002</v>
      </c>
      <c r="I4" s="7">
        <v>2003</v>
      </c>
      <c r="J4" s="7">
        <v>2004</v>
      </c>
      <c r="K4" s="7">
        <v>2005</v>
      </c>
      <c r="L4" s="7">
        <v>2006</v>
      </c>
      <c r="M4" s="7">
        <v>2007</v>
      </c>
      <c r="N4" s="7">
        <v>2008</v>
      </c>
      <c r="O4" s="7">
        <v>2009</v>
      </c>
      <c r="P4" s="7">
        <v>2010</v>
      </c>
      <c r="Q4" s="7">
        <v>2011</v>
      </c>
      <c r="R4" s="7">
        <v>2012</v>
      </c>
      <c r="S4" s="24">
        <v>2013</v>
      </c>
      <c r="T4" s="17">
        <v>2014</v>
      </c>
      <c r="U4" s="17">
        <v>2015</v>
      </c>
      <c r="V4" s="17">
        <v>2016</v>
      </c>
      <c r="W4" s="17">
        <v>2017</v>
      </c>
      <c r="X4" s="17">
        <v>2018</v>
      </c>
      <c r="Y4" s="17">
        <v>2019</v>
      </c>
      <c r="Z4" s="17">
        <v>2020</v>
      </c>
      <c r="AA4" s="17">
        <v>2021</v>
      </c>
      <c r="AB4" s="17">
        <v>2022</v>
      </c>
      <c r="AC4" s="17">
        <v>2023</v>
      </c>
      <c r="AD4" s="17">
        <v>2024</v>
      </c>
      <c r="AE4" s="17">
        <v>2025</v>
      </c>
    </row>
    <row r="5" spans="1:31" s="2" customFormat="1" ht="16.5" thickBot="1" x14ac:dyDescent="0.3">
      <c r="A5" s="10"/>
      <c r="B5" s="58"/>
      <c r="C5" s="59"/>
      <c r="D5" s="89" t="s">
        <v>9</v>
      </c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79"/>
      <c r="AD5" s="79"/>
      <c r="AE5" s="80"/>
    </row>
    <row r="6" spans="1:31" s="13" customFormat="1" ht="48" thickBot="1" x14ac:dyDescent="0.3">
      <c r="A6" s="10">
        <v>1</v>
      </c>
      <c r="B6" s="47" t="s">
        <v>8</v>
      </c>
      <c r="C6" s="33" t="s">
        <v>1</v>
      </c>
      <c r="D6" s="87">
        <v>5.9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79"/>
      <c r="AD6" s="79"/>
      <c r="AE6" s="80"/>
    </row>
    <row r="7" spans="1:31" s="13" customFormat="1" ht="48" thickBot="1" x14ac:dyDescent="0.3">
      <c r="A7" s="62">
        <v>2</v>
      </c>
      <c r="B7" s="47" t="s">
        <v>32</v>
      </c>
      <c r="C7" s="33" t="s">
        <v>1</v>
      </c>
      <c r="D7" s="87">
        <v>7.2</v>
      </c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79"/>
      <c r="AD7" s="79"/>
      <c r="AE7" s="80"/>
    </row>
    <row r="8" spans="1:31" s="2" customFormat="1" ht="18.75" thickBot="1" x14ac:dyDescent="0.3">
      <c r="A8" s="10">
        <v>3</v>
      </c>
      <c r="B8" s="5" t="s">
        <v>26</v>
      </c>
      <c r="C8" s="21" t="s">
        <v>1</v>
      </c>
      <c r="D8" s="54">
        <v>7.6</v>
      </c>
      <c r="E8" s="54">
        <v>6.9</v>
      </c>
      <c r="F8" s="54">
        <v>7.8</v>
      </c>
      <c r="G8" s="54">
        <v>6.5</v>
      </c>
      <c r="H8" s="54">
        <v>7.6</v>
      </c>
      <c r="I8" s="54">
        <v>6.5</v>
      </c>
      <c r="J8" s="54">
        <v>6.7</v>
      </c>
      <c r="K8" s="54">
        <v>6.8</v>
      </c>
      <c r="L8" s="54">
        <v>6.8</v>
      </c>
      <c r="M8" s="54">
        <v>7.8</v>
      </c>
      <c r="N8" s="55">
        <v>8</v>
      </c>
      <c r="O8" s="55">
        <v>7</v>
      </c>
      <c r="P8" s="54">
        <v>6.9</v>
      </c>
      <c r="Q8" s="54">
        <v>7.5</v>
      </c>
      <c r="R8" s="54">
        <v>6.8</v>
      </c>
      <c r="S8" s="54">
        <v>7.5</v>
      </c>
      <c r="T8" s="54">
        <v>7.8</v>
      </c>
      <c r="U8" s="54">
        <v>8.5</v>
      </c>
      <c r="V8" s="54">
        <v>7.7</v>
      </c>
      <c r="W8" s="54">
        <v>7.6</v>
      </c>
      <c r="X8" s="54">
        <v>7.9</v>
      </c>
      <c r="Y8" s="54">
        <v>8.8000000000000007</v>
      </c>
      <c r="Z8" s="54">
        <v>9.1</v>
      </c>
      <c r="AA8" s="54">
        <v>7.2</v>
      </c>
      <c r="AB8" s="54">
        <v>7.7</v>
      </c>
      <c r="AC8" s="65">
        <v>8.6999999999999993</v>
      </c>
      <c r="AD8" s="65">
        <v>9.5</v>
      </c>
      <c r="AE8" s="65">
        <v>8.5</v>
      </c>
    </row>
    <row r="9" spans="1:31" s="23" customFormat="1" ht="63.75" thickBot="1" x14ac:dyDescent="0.3">
      <c r="A9" s="22">
        <v>4</v>
      </c>
      <c r="B9" s="15" t="s">
        <v>33</v>
      </c>
      <c r="C9" s="14" t="s">
        <v>0</v>
      </c>
      <c r="D9" s="27">
        <f>IF(D8="","n/a",D8-$D$6)</f>
        <v>1.6999999999999993</v>
      </c>
      <c r="E9" s="27">
        <f>IF(E8="","n/a",E8-$D$6)</f>
        <v>1</v>
      </c>
      <c r="F9" s="27">
        <f t="shared" ref="F9:T9" si="0">IF(F8="","n/a",F8-$D$6)</f>
        <v>1.8999999999999995</v>
      </c>
      <c r="G9" s="27">
        <f t="shared" si="0"/>
        <v>0.59999999999999964</v>
      </c>
      <c r="H9" s="27">
        <f t="shared" si="0"/>
        <v>1.6999999999999993</v>
      </c>
      <c r="I9" s="27">
        <f t="shared" si="0"/>
        <v>0.59999999999999964</v>
      </c>
      <c r="J9" s="27">
        <f t="shared" si="0"/>
        <v>0.79999999999999982</v>
      </c>
      <c r="K9" s="27">
        <f t="shared" si="0"/>
        <v>0.89999999999999947</v>
      </c>
      <c r="L9" s="27">
        <f t="shared" si="0"/>
        <v>0.89999999999999947</v>
      </c>
      <c r="M9" s="27">
        <f>IF(M8="","n/a",M8-$D$6)</f>
        <v>1.8999999999999995</v>
      </c>
      <c r="N9" s="27">
        <f t="shared" si="0"/>
        <v>2.0999999999999996</v>
      </c>
      <c r="O9" s="27">
        <f t="shared" si="0"/>
        <v>1.0999999999999996</v>
      </c>
      <c r="P9" s="27">
        <f t="shared" si="0"/>
        <v>1</v>
      </c>
      <c r="Q9" s="27">
        <f t="shared" si="0"/>
        <v>1.5999999999999996</v>
      </c>
      <c r="R9" s="27">
        <f t="shared" si="0"/>
        <v>0.89999999999999947</v>
      </c>
      <c r="S9" s="49">
        <f t="shared" si="0"/>
        <v>1.5999999999999996</v>
      </c>
      <c r="T9" s="50">
        <f t="shared" si="0"/>
        <v>1.8999999999999995</v>
      </c>
      <c r="U9" s="50">
        <f>IF(U8="","n/a",U8-$D$6)</f>
        <v>2.5999999999999996</v>
      </c>
      <c r="V9" s="50">
        <f t="shared" ref="V9:AA9" si="1">IF(V8="","n/a",V8-$D$6)</f>
        <v>1.7999999999999998</v>
      </c>
      <c r="W9" s="50">
        <f t="shared" si="1"/>
        <v>1.6999999999999993</v>
      </c>
      <c r="X9" s="50">
        <f t="shared" si="1"/>
        <v>2</v>
      </c>
      <c r="Y9" s="50">
        <f t="shared" si="1"/>
        <v>2.9000000000000004</v>
      </c>
      <c r="Z9" s="50">
        <f t="shared" si="1"/>
        <v>3.1999999999999993</v>
      </c>
      <c r="AA9" s="50">
        <f t="shared" si="1"/>
        <v>1.2999999999999998</v>
      </c>
      <c r="AB9" s="50">
        <f>IF(AB8="","n/a",AB8-$D$6)</f>
        <v>1.7999999999999998</v>
      </c>
      <c r="AC9" s="50">
        <f>IF(AC8="","n/a",AC8-$D$6)</f>
        <v>2.7999999999999989</v>
      </c>
      <c r="AD9" s="50">
        <f>IF(AD8="","n/a",AD8-$D$6)</f>
        <v>3.5999999999999996</v>
      </c>
      <c r="AE9" s="50">
        <f>IF(AE8="","n/a",AE8-$D$6)</f>
        <v>2.5999999999999996</v>
      </c>
    </row>
    <row r="10" spans="1:31" s="23" customFormat="1" ht="63.75" thickBot="1" x14ac:dyDescent="0.3">
      <c r="A10" s="62">
        <v>5</v>
      </c>
      <c r="B10" s="15" t="s">
        <v>34</v>
      </c>
      <c r="C10" s="14" t="s">
        <v>0</v>
      </c>
      <c r="D10" s="27">
        <f>IF(D8="","n/a",D8-$D$7)</f>
        <v>0.39999999999999947</v>
      </c>
      <c r="E10" s="27">
        <f t="shared" ref="E10:AE10" si="2">IF(E8="","n/a",E8-$D$7)</f>
        <v>-0.29999999999999982</v>
      </c>
      <c r="F10" s="27">
        <f t="shared" si="2"/>
        <v>0.59999999999999964</v>
      </c>
      <c r="G10" s="27">
        <f t="shared" si="2"/>
        <v>-0.70000000000000018</v>
      </c>
      <c r="H10" s="27">
        <f t="shared" si="2"/>
        <v>0.39999999999999947</v>
      </c>
      <c r="I10" s="27">
        <f t="shared" si="2"/>
        <v>-0.70000000000000018</v>
      </c>
      <c r="J10" s="27">
        <f t="shared" si="2"/>
        <v>-0.5</v>
      </c>
      <c r="K10" s="27">
        <f t="shared" si="2"/>
        <v>-0.40000000000000036</v>
      </c>
      <c r="L10" s="27">
        <f t="shared" si="2"/>
        <v>-0.40000000000000036</v>
      </c>
      <c r="M10" s="27">
        <f t="shared" si="2"/>
        <v>0.59999999999999964</v>
      </c>
      <c r="N10" s="27">
        <f t="shared" si="2"/>
        <v>0.79999999999999982</v>
      </c>
      <c r="O10" s="27">
        <f t="shared" si="2"/>
        <v>-0.20000000000000018</v>
      </c>
      <c r="P10" s="27">
        <f t="shared" si="2"/>
        <v>-0.29999999999999982</v>
      </c>
      <c r="Q10" s="27">
        <f t="shared" si="2"/>
        <v>0.29999999999999982</v>
      </c>
      <c r="R10" s="27">
        <f t="shared" si="2"/>
        <v>-0.40000000000000036</v>
      </c>
      <c r="S10" s="27">
        <f t="shared" si="2"/>
        <v>0.29999999999999982</v>
      </c>
      <c r="T10" s="27">
        <f t="shared" si="2"/>
        <v>0.59999999999999964</v>
      </c>
      <c r="U10" s="27">
        <f t="shared" si="2"/>
        <v>1.2999999999999998</v>
      </c>
      <c r="V10" s="27">
        <f t="shared" si="2"/>
        <v>0.5</v>
      </c>
      <c r="W10" s="27">
        <f t="shared" si="2"/>
        <v>0.39999999999999947</v>
      </c>
      <c r="X10" s="27">
        <f t="shared" si="2"/>
        <v>0.70000000000000018</v>
      </c>
      <c r="Y10" s="27">
        <f t="shared" si="2"/>
        <v>1.6000000000000005</v>
      </c>
      <c r="Z10" s="27">
        <f t="shared" si="2"/>
        <v>1.8999999999999995</v>
      </c>
      <c r="AA10" s="27">
        <f t="shared" si="2"/>
        <v>0</v>
      </c>
      <c r="AB10" s="27">
        <f t="shared" si="2"/>
        <v>0.5</v>
      </c>
      <c r="AC10" s="66">
        <f t="shared" si="2"/>
        <v>1.4999999999999991</v>
      </c>
      <c r="AD10" s="66">
        <f t="shared" si="2"/>
        <v>2.2999999999999998</v>
      </c>
      <c r="AE10" s="66">
        <f t="shared" si="2"/>
        <v>1.2999999999999998</v>
      </c>
    </row>
    <row r="11" spans="1:31" s="2" customFormat="1" ht="32.25" thickBot="1" x14ac:dyDescent="0.3">
      <c r="A11" s="10">
        <v>6</v>
      </c>
      <c r="B11" s="16" t="s">
        <v>10</v>
      </c>
      <c r="C11" s="21" t="s">
        <v>1</v>
      </c>
      <c r="D11" s="54">
        <v>16.2</v>
      </c>
      <c r="E11" s="54">
        <v>18.600000000000001</v>
      </c>
      <c r="F11" s="54">
        <v>16.899999999999999</v>
      </c>
      <c r="G11" s="54">
        <v>22.1</v>
      </c>
      <c r="H11" s="54">
        <v>21.5</v>
      </c>
      <c r="I11" s="55">
        <v>20</v>
      </c>
      <c r="J11" s="54">
        <v>18.3</v>
      </c>
      <c r="K11" s="54">
        <v>19.2</v>
      </c>
      <c r="L11" s="55">
        <v>20</v>
      </c>
      <c r="M11" s="54">
        <v>19.3</v>
      </c>
      <c r="N11" s="54">
        <v>18.2</v>
      </c>
      <c r="O11" s="54">
        <v>18.600000000000001</v>
      </c>
      <c r="P11" s="54">
        <v>22.6</v>
      </c>
      <c r="Q11" s="54">
        <v>20.2</v>
      </c>
      <c r="R11" s="54">
        <v>20.6</v>
      </c>
      <c r="S11" s="54">
        <v>19.100000000000001</v>
      </c>
      <c r="T11" s="54">
        <v>20.6</v>
      </c>
      <c r="U11" s="54">
        <v>20.2</v>
      </c>
      <c r="V11" s="54">
        <v>19.399999999999999</v>
      </c>
      <c r="W11" s="54">
        <v>18.7</v>
      </c>
      <c r="X11" s="54">
        <v>19.5</v>
      </c>
      <c r="Y11" s="55">
        <v>21</v>
      </c>
      <c r="Z11" s="55">
        <v>19.600000000000001</v>
      </c>
      <c r="AA11" s="55">
        <v>22.5</v>
      </c>
      <c r="AB11" s="55">
        <v>20.8</v>
      </c>
      <c r="AC11" s="67">
        <v>20.6</v>
      </c>
      <c r="AD11" s="67">
        <v>21</v>
      </c>
      <c r="AE11" s="67">
        <v>19.8</v>
      </c>
    </row>
    <row r="12" spans="1:31" s="2" customFormat="1" ht="41.25" customHeight="1" thickBot="1" x14ac:dyDescent="0.3">
      <c r="A12" s="10">
        <v>7</v>
      </c>
      <c r="B12" s="52" t="s">
        <v>11</v>
      </c>
      <c r="C12" s="40" t="s">
        <v>1</v>
      </c>
      <c r="D12" s="54">
        <v>-2.2999999999999998</v>
      </c>
      <c r="E12" s="54">
        <v>-7.7</v>
      </c>
      <c r="F12" s="54">
        <v>-4.2</v>
      </c>
      <c r="G12" s="54">
        <v>-8.4</v>
      </c>
      <c r="H12" s="54">
        <v>-9.5</v>
      </c>
      <c r="I12" s="55">
        <v>-7</v>
      </c>
      <c r="J12" s="54">
        <v>-6.7</v>
      </c>
      <c r="K12" s="54">
        <v>-6.7</v>
      </c>
      <c r="L12" s="54">
        <v>-8.4</v>
      </c>
      <c r="M12" s="54">
        <v>-7.8</v>
      </c>
      <c r="N12" s="54">
        <v>-2.6</v>
      </c>
      <c r="O12" s="54">
        <v>-4.2</v>
      </c>
      <c r="P12" s="54">
        <v>-11.5</v>
      </c>
      <c r="Q12" s="55">
        <v>-8</v>
      </c>
      <c r="R12" s="54">
        <v>-10.9</v>
      </c>
      <c r="S12" s="54">
        <v>-7.1</v>
      </c>
      <c r="T12" s="55">
        <v>-7</v>
      </c>
      <c r="U12" s="54">
        <v>-1.1000000000000001</v>
      </c>
      <c r="V12" s="54">
        <v>-7.3</v>
      </c>
      <c r="W12" s="54">
        <v>-5.6</v>
      </c>
      <c r="X12" s="54">
        <v>-6.1</v>
      </c>
      <c r="Y12" s="55">
        <v>-5</v>
      </c>
      <c r="Z12" s="54">
        <v>-0.8</v>
      </c>
      <c r="AA12" s="54">
        <v>-6.5</v>
      </c>
      <c r="AB12" s="54">
        <v>-2.8</v>
      </c>
      <c r="AC12" s="68">
        <v>-1.4</v>
      </c>
      <c r="AD12" s="68">
        <v>-5.0999999999999996</v>
      </c>
      <c r="AE12" s="68">
        <v>-4.5</v>
      </c>
    </row>
    <row r="13" spans="1:31" s="2" customFormat="1" ht="16.5" thickBot="1" x14ac:dyDescent="0.3">
      <c r="A13" s="10"/>
      <c r="B13" s="58"/>
      <c r="C13" s="59"/>
      <c r="D13" s="89" t="s">
        <v>12</v>
      </c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79"/>
      <c r="AD13" s="79"/>
      <c r="AE13" s="80"/>
    </row>
    <row r="14" spans="1:31" s="2" customFormat="1" ht="48" thickBot="1" x14ac:dyDescent="0.3">
      <c r="A14" s="10">
        <v>8</v>
      </c>
      <c r="B14" s="47" t="s">
        <v>8</v>
      </c>
      <c r="C14" s="33" t="s">
        <v>1</v>
      </c>
      <c r="D14" s="87">
        <v>5.8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79"/>
      <c r="AD14" s="79"/>
      <c r="AE14" s="80"/>
    </row>
    <row r="15" spans="1:31" s="13" customFormat="1" ht="48" thickBot="1" x14ac:dyDescent="0.3">
      <c r="A15" s="62">
        <v>9</v>
      </c>
      <c r="B15" s="47" t="s">
        <v>32</v>
      </c>
      <c r="C15" s="33" t="s">
        <v>1</v>
      </c>
      <c r="D15" s="87">
        <v>6.9</v>
      </c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79"/>
      <c r="AD15" s="79"/>
      <c r="AE15" s="80"/>
    </row>
    <row r="16" spans="1:31" s="2" customFormat="1" ht="18.75" thickBot="1" x14ac:dyDescent="0.3">
      <c r="A16" s="10">
        <v>10</v>
      </c>
      <c r="B16" s="5" t="s">
        <v>26</v>
      </c>
      <c r="C16" s="21" t="s">
        <v>1</v>
      </c>
      <c r="D16" s="54">
        <v>7.7</v>
      </c>
      <c r="E16" s="54">
        <v>6.9</v>
      </c>
      <c r="F16" s="54">
        <v>7.8</v>
      </c>
      <c r="G16" s="55">
        <v>7</v>
      </c>
      <c r="H16" s="54">
        <v>7.7</v>
      </c>
      <c r="I16" s="54">
        <v>6.4</v>
      </c>
      <c r="J16" s="54">
        <v>6.6</v>
      </c>
      <c r="K16" s="54">
        <v>6.8</v>
      </c>
      <c r="L16" s="54">
        <v>6.9</v>
      </c>
      <c r="M16" s="54">
        <v>7.8</v>
      </c>
      <c r="N16" s="54">
        <v>7.9</v>
      </c>
      <c r="O16" s="54">
        <v>6.9</v>
      </c>
      <c r="P16" s="54">
        <v>6.9</v>
      </c>
      <c r="Q16" s="54">
        <v>7.5</v>
      </c>
      <c r="R16" s="54">
        <v>6.7</v>
      </c>
      <c r="S16" s="54">
        <v>7.5</v>
      </c>
      <c r="T16" s="54">
        <v>7.8</v>
      </c>
      <c r="U16" s="54">
        <v>8.6999999999999993</v>
      </c>
      <c r="V16" s="54">
        <v>7.8</v>
      </c>
      <c r="W16" s="54">
        <v>7.6</v>
      </c>
      <c r="X16" s="55">
        <v>8</v>
      </c>
      <c r="Y16" s="55">
        <v>8.4</v>
      </c>
      <c r="Z16" s="55">
        <v>8.6</v>
      </c>
      <c r="AA16" s="55">
        <v>6.8</v>
      </c>
      <c r="AB16" s="55">
        <v>7.3</v>
      </c>
      <c r="AC16" s="69">
        <v>8.3000000000000007</v>
      </c>
      <c r="AD16" s="69">
        <v>9</v>
      </c>
      <c r="AE16" s="69">
        <v>8</v>
      </c>
    </row>
    <row r="17" spans="1:31" s="23" customFormat="1" ht="63.75" thickBot="1" x14ac:dyDescent="0.3">
      <c r="A17" s="10">
        <v>11</v>
      </c>
      <c r="B17" s="15" t="s">
        <v>33</v>
      </c>
      <c r="C17" s="14" t="s">
        <v>0</v>
      </c>
      <c r="D17" s="27">
        <f>IF(D16="","n/a",D16-$D$14)</f>
        <v>1.9000000000000004</v>
      </c>
      <c r="E17" s="27">
        <f t="shared" ref="E17:AA17" si="3">IF(E16="","n/a",E16-$D$14)</f>
        <v>1.1000000000000005</v>
      </c>
      <c r="F17" s="27">
        <f t="shared" si="3"/>
        <v>2</v>
      </c>
      <c r="G17" s="27">
        <f t="shared" si="3"/>
        <v>1.2000000000000002</v>
      </c>
      <c r="H17" s="27">
        <f t="shared" si="3"/>
        <v>1.9000000000000004</v>
      </c>
      <c r="I17" s="27">
        <f t="shared" si="3"/>
        <v>0.60000000000000053</v>
      </c>
      <c r="J17" s="27">
        <f t="shared" si="3"/>
        <v>0.79999999999999982</v>
      </c>
      <c r="K17" s="27">
        <f t="shared" si="3"/>
        <v>1</v>
      </c>
      <c r="L17" s="27">
        <f t="shared" si="3"/>
        <v>1.1000000000000005</v>
      </c>
      <c r="M17" s="27">
        <f t="shared" si="3"/>
        <v>2</v>
      </c>
      <c r="N17" s="27">
        <f t="shared" si="3"/>
        <v>2.1000000000000005</v>
      </c>
      <c r="O17" s="27">
        <f t="shared" si="3"/>
        <v>1.1000000000000005</v>
      </c>
      <c r="P17" s="27">
        <f t="shared" si="3"/>
        <v>1.1000000000000005</v>
      </c>
      <c r="Q17" s="27">
        <f t="shared" si="3"/>
        <v>1.7000000000000002</v>
      </c>
      <c r="R17" s="27">
        <f t="shared" si="3"/>
        <v>0.90000000000000036</v>
      </c>
      <c r="S17" s="27">
        <f t="shared" si="3"/>
        <v>1.7000000000000002</v>
      </c>
      <c r="T17" s="27">
        <f t="shared" si="3"/>
        <v>2</v>
      </c>
      <c r="U17" s="27">
        <f t="shared" si="3"/>
        <v>2.8999999999999995</v>
      </c>
      <c r="V17" s="27">
        <f t="shared" si="3"/>
        <v>2</v>
      </c>
      <c r="W17" s="27">
        <f t="shared" si="3"/>
        <v>1.7999999999999998</v>
      </c>
      <c r="X17" s="27">
        <f t="shared" si="3"/>
        <v>2.2000000000000002</v>
      </c>
      <c r="Y17" s="27">
        <f t="shared" si="3"/>
        <v>2.6000000000000005</v>
      </c>
      <c r="Z17" s="27">
        <f t="shared" si="3"/>
        <v>2.8</v>
      </c>
      <c r="AA17" s="27">
        <f t="shared" si="3"/>
        <v>1</v>
      </c>
      <c r="AB17" s="27">
        <f>IF(AB16="","n/a",AB16-$D$14)</f>
        <v>1.5</v>
      </c>
      <c r="AC17" s="66">
        <f t="shared" ref="AC17" si="4">IF(AC16="","n/a",AC16-$D$14)</f>
        <v>2.5000000000000009</v>
      </c>
      <c r="AD17" s="66">
        <f>IF(AD16="","n/a",AD16-$D$14)</f>
        <v>3.2</v>
      </c>
      <c r="AE17" s="66">
        <f>IF(AE16="","n/a",AE16-$D$14)</f>
        <v>2.2000000000000002</v>
      </c>
    </row>
    <row r="18" spans="1:31" s="23" customFormat="1" ht="63.75" thickBot="1" x14ac:dyDescent="0.3">
      <c r="A18" s="62">
        <v>12</v>
      </c>
      <c r="B18" s="15" t="s">
        <v>34</v>
      </c>
      <c r="C18" s="33" t="s">
        <v>1</v>
      </c>
      <c r="D18" s="27">
        <f>IF(D16="","n/a",D16-$D$15)</f>
        <v>0.79999999999999982</v>
      </c>
      <c r="E18" s="27">
        <f t="shared" ref="E18:AE18" si="5">IF(E16="","n/a",E16-$D$15)</f>
        <v>0</v>
      </c>
      <c r="F18" s="27">
        <f t="shared" si="5"/>
        <v>0.89999999999999947</v>
      </c>
      <c r="G18" s="27">
        <f t="shared" si="5"/>
        <v>9.9999999999999645E-2</v>
      </c>
      <c r="H18" s="27">
        <f t="shared" si="5"/>
        <v>0.79999999999999982</v>
      </c>
      <c r="I18" s="27">
        <f t="shared" si="5"/>
        <v>-0.5</v>
      </c>
      <c r="J18" s="27">
        <f t="shared" si="5"/>
        <v>-0.30000000000000071</v>
      </c>
      <c r="K18" s="27">
        <f t="shared" si="5"/>
        <v>-0.10000000000000053</v>
      </c>
      <c r="L18" s="27">
        <f t="shared" si="5"/>
        <v>0</v>
      </c>
      <c r="M18" s="27">
        <f t="shared" si="5"/>
        <v>0.89999999999999947</v>
      </c>
      <c r="N18" s="27">
        <f t="shared" si="5"/>
        <v>1</v>
      </c>
      <c r="O18" s="27">
        <f t="shared" si="5"/>
        <v>0</v>
      </c>
      <c r="P18" s="27">
        <f t="shared" si="5"/>
        <v>0</v>
      </c>
      <c r="Q18" s="27">
        <f t="shared" si="5"/>
        <v>0.59999999999999964</v>
      </c>
      <c r="R18" s="27">
        <f t="shared" si="5"/>
        <v>-0.20000000000000018</v>
      </c>
      <c r="S18" s="27">
        <f t="shared" si="5"/>
        <v>0.59999999999999964</v>
      </c>
      <c r="T18" s="27">
        <f t="shared" si="5"/>
        <v>0.89999999999999947</v>
      </c>
      <c r="U18" s="27">
        <f t="shared" si="5"/>
        <v>1.7999999999999989</v>
      </c>
      <c r="V18" s="27">
        <f t="shared" si="5"/>
        <v>0.89999999999999947</v>
      </c>
      <c r="W18" s="27">
        <f t="shared" si="5"/>
        <v>0.69999999999999929</v>
      </c>
      <c r="X18" s="27">
        <f t="shared" si="5"/>
        <v>1.0999999999999996</v>
      </c>
      <c r="Y18" s="27">
        <f t="shared" si="5"/>
        <v>1.5</v>
      </c>
      <c r="Z18" s="27">
        <f t="shared" si="5"/>
        <v>1.6999999999999993</v>
      </c>
      <c r="AA18" s="27">
        <f t="shared" si="5"/>
        <v>-0.10000000000000053</v>
      </c>
      <c r="AB18" s="27">
        <f t="shared" si="5"/>
        <v>0.39999999999999947</v>
      </c>
      <c r="AC18" s="66">
        <f t="shared" si="5"/>
        <v>1.4000000000000004</v>
      </c>
      <c r="AD18" s="66">
        <f t="shared" si="5"/>
        <v>2.0999999999999996</v>
      </c>
      <c r="AE18" s="66">
        <f t="shared" si="5"/>
        <v>1.0999999999999996</v>
      </c>
    </row>
    <row r="19" spans="1:31" s="2" customFormat="1" ht="32.25" thickBot="1" x14ac:dyDescent="0.3">
      <c r="A19" s="10">
        <v>13</v>
      </c>
      <c r="B19" s="16" t="s">
        <v>10</v>
      </c>
      <c r="C19" s="21" t="s">
        <v>1</v>
      </c>
      <c r="D19" s="54">
        <v>16.2</v>
      </c>
      <c r="E19" s="55">
        <v>19</v>
      </c>
      <c r="F19" s="54">
        <v>17.100000000000001</v>
      </c>
      <c r="G19" s="55">
        <v>22</v>
      </c>
      <c r="H19" s="54">
        <v>21.9</v>
      </c>
      <c r="I19" s="54">
        <v>19.899999999999999</v>
      </c>
      <c r="J19" s="54">
        <v>18.600000000000001</v>
      </c>
      <c r="K19" s="54">
        <v>19.600000000000001</v>
      </c>
      <c r="L19" s="54">
        <v>20.5</v>
      </c>
      <c r="M19" s="54">
        <v>19.899999999999999</v>
      </c>
      <c r="N19" s="54">
        <v>18.3</v>
      </c>
      <c r="O19" s="54">
        <v>18.600000000000001</v>
      </c>
      <c r="P19" s="54">
        <v>22.6</v>
      </c>
      <c r="Q19" s="54">
        <v>20.2</v>
      </c>
      <c r="R19" s="55">
        <v>21</v>
      </c>
      <c r="S19" s="54">
        <v>19.3</v>
      </c>
      <c r="T19" s="54">
        <v>20.8</v>
      </c>
      <c r="U19" s="54">
        <v>21.2</v>
      </c>
      <c r="V19" s="54">
        <v>19.5</v>
      </c>
      <c r="W19" s="54">
        <v>18.8</v>
      </c>
      <c r="X19" s="54">
        <v>20.100000000000001</v>
      </c>
      <c r="Y19" s="54">
        <v>20.3</v>
      </c>
      <c r="Z19" s="54">
        <v>19.2</v>
      </c>
      <c r="AA19" s="54">
        <v>21.9</v>
      </c>
      <c r="AB19" s="54">
        <v>20.5</v>
      </c>
      <c r="AC19" s="68">
        <v>20.399999999999999</v>
      </c>
      <c r="AD19" s="68">
        <v>20.3</v>
      </c>
      <c r="AE19" s="68">
        <v>19.100000000000001</v>
      </c>
    </row>
    <row r="20" spans="1:31" s="2" customFormat="1" ht="32.25" thickBot="1" x14ac:dyDescent="0.3">
      <c r="A20" s="10">
        <v>14</v>
      </c>
      <c r="B20" s="63" t="s">
        <v>11</v>
      </c>
      <c r="C20" s="64" t="s">
        <v>1</v>
      </c>
      <c r="D20" s="70">
        <v>-2.6</v>
      </c>
      <c r="E20" s="70">
        <v>-8.1</v>
      </c>
      <c r="F20" s="70">
        <v>-3.9</v>
      </c>
      <c r="G20" s="70">
        <v>-8.4</v>
      </c>
      <c r="H20" s="70">
        <v>-9.3000000000000007</v>
      </c>
      <c r="I20" s="70">
        <v>-6.5</v>
      </c>
      <c r="J20" s="70">
        <v>-7.1</v>
      </c>
      <c r="K20" s="70">
        <v>-6.1</v>
      </c>
      <c r="L20" s="70">
        <v>-8.4</v>
      </c>
      <c r="M20" s="70">
        <v>-7.9</v>
      </c>
      <c r="N20" s="70">
        <v>-2.6</v>
      </c>
      <c r="O20" s="70">
        <v>-4.0999999999999996</v>
      </c>
      <c r="P20" s="70">
        <v>-11.1</v>
      </c>
      <c r="Q20" s="70">
        <v>-8.1999999999999993</v>
      </c>
      <c r="R20" s="70">
        <v>-10.5</v>
      </c>
      <c r="S20" s="70">
        <v>-7.3</v>
      </c>
      <c r="T20" s="70">
        <v>-7.4</v>
      </c>
      <c r="U20" s="70">
        <v>-1.3</v>
      </c>
      <c r="V20" s="70">
        <v>-7.4</v>
      </c>
      <c r="W20" s="70">
        <v>-5.7</v>
      </c>
      <c r="X20" s="71">
        <v>-6</v>
      </c>
      <c r="Y20" s="71">
        <v>-5</v>
      </c>
      <c r="Z20" s="70">
        <v>-1.2</v>
      </c>
      <c r="AA20" s="70">
        <v>-6.8</v>
      </c>
      <c r="AB20" s="70">
        <v>-3.3</v>
      </c>
      <c r="AC20" s="72">
        <v>-1.5</v>
      </c>
      <c r="AD20" s="72">
        <v>-5.2</v>
      </c>
      <c r="AE20" s="72">
        <v>-4.9000000000000004</v>
      </c>
    </row>
    <row r="21" spans="1:31" s="2" customFormat="1" ht="16.5" customHeight="1" thickBot="1" x14ac:dyDescent="0.3">
      <c r="A21" s="10"/>
      <c r="B21" s="60"/>
      <c r="C21" s="61"/>
      <c r="D21" s="77" t="s">
        <v>25</v>
      </c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9"/>
      <c r="AD21" s="79"/>
      <c r="AE21" s="80"/>
    </row>
    <row r="22" spans="1:31" s="2" customFormat="1" ht="48" thickBot="1" x14ac:dyDescent="0.3">
      <c r="A22" s="10">
        <v>15</v>
      </c>
      <c r="B22" s="47" t="s">
        <v>8</v>
      </c>
      <c r="C22" s="33" t="s">
        <v>1</v>
      </c>
      <c r="D22" s="81">
        <v>6.5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79"/>
      <c r="AD22" s="79"/>
      <c r="AE22" s="80"/>
    </row>
    <row r="23" spans="1:31" s="13" customFormat="1" ht="48" thickBot="1" x14ac:dyDescent="0.3">
      <c r="A23" s="62">
        <v>16</v>
      </c>
      <c r="B23" s="47" t="s">
        <v>32</v>
      </c>
      <c r="C23" s="33" t="s">
        <v>1</v>
      </c>
      <c r="D23" s="83">
        <v>8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79"/>
      <c r="AD23" s="79"/>
      <c r="AE23" s="80"/>
    </row>
    <row r="24" spans="1:31" s="2" customFormat="1" ht="18.75" thickBot="1" x14ac:dyDescent="0.3">
      <c r="A24" s="10">
        <v>17</v>
      </c>
      <c r="B24" s="5" t="s">
        <v>26</v>
      </c>
      <c r="C24" s="21" t="s">
        <v>1</v>
      </c>
      <c r="D24" s="54">
        <v>8.1999999999999993</v>
      </c>
      <c r="E24" s="54">
        <v>7.8</v>
      </c>
      <c r="F24" s="54">
        <v>8.4</v>
      </c>
      <c r="G24" s="54">
        <v>7.8</v>
      </c>
      <c r="H24" s="54">
        <v>8.5</v>
      </c>
      <c r="I24" s="54">
        <v>7.3</v>
      </c>
      <c r="J24" s="54">
        <v>7.6</v>
      </c>
      <c r="K24" s="54">
        <v>7.7</v>
      </c>
      <c r="L24" s="54">
        <v>7.4</v>
      </c>
      <c r="M24" s="54">
        <v>8.6999999999999993</v>
      </c>
      <c r="N24" s="54">
        <v>8.8000000000000007</v>
      </c>
      <c r="O24" s="55">
        <v>8</v>
      </c>
      <c r="P24" s="54">
        <v>8.3000000000000007</v>
      </c>
      <c r="Q24" s="54">
        <v>8.1</v>
      </c>
      <c r="R24" s="54">
        <v>7.6</v>
      </c>
      <c r="S24" s="54">
        <v>8.5</v>
      </c>
      <c r="T24" s="54">
        <v>8.5</v>
      </c>
      <c r="U24" s="54">
        <v>9.3000000000000007</v>
      </c>
      <c r="V24" s="54">
        <v>8.1</v>
      </c>
      <c r="W24" s="54">
        <v>8.1999999999999993</v>
      </c>
      <c r="X24" s="54">
        <v>8.4</v>
      </c>
      <c r="Y24" s="54">
        <v>9.5</v>
      </c>
      <c r="Z24" s="54">
        <v>9.9</v>
      </c>
      <c r="AA24" s="54">
        <v>8.1</v>
      </c>
      <c r="AB24" s="54">
        <v>8.6</v>
      </c>
      <c r="AC24" s="65">
        <v>9.5</v>
      </c>
      <c r="AD24" s="65">
        <v>10.199999999999999</v>
      </c>
      <c r="AE24" s="65">
        <v>9.4</v>
      </c>
    </row>
    <row r="25" spans="1:31" s="23" customFormat="1" ht="63.75" thickBot="1" x14ac:dyDescent="0.3">
      <c r="A25" s="22">
        <v>18</v>
      </c>
      <c r="B25" s="15" t="s">
        <v>33</v>
      </c>
      <c r="C25" s="14" t="s">
        <v>0</v>
      </c>
      <c r="D25" s="27">
        <f>IF(D24="","n/a",D24-$D$22)</f>
        <v>1.6999999999999993</v>
      </c>
      <c r="E25" s="27">
        <f>IF(E24="","n/a",E24-$D$22)</f>
        <v>1.2999999999999998</v>
      </c>
      <c r="F25" s="27">
        <f t="shared" ref="F25:AE25" si="6">IF(F24="","n/a",F24-$D$22)</f>
        <v>1.9000000000000004</v>
      </c>
      <c r="G25" s="27">
        <f t="shared" si="6"/>
        <v>1.2999999999999998</v>
      </c>
      <c r="H25" s="27">
        <f t="shared" si="6"/>
        <v>2</v>
      </c>
      <c r="I25" s="27">
        <f t="shared" si="6"/>
        <v>0.79999999999999982</v>
      </c>
      <c r="J25" s="27">
        <f t="shared" si="6"/>
        <v>1.0999999999999996</v>
      </c>
      <c r="K25" s="27">
        <f t="shared" si="6"/>
        <v>1.2000000000000002</v>
      </c>
      <c r="L25" s="27">
        <f t="shared" si="6"/>
        <v>0.90000000000000036</v>
      </c>
      <c r="M25" s="27">
        <f t="shared" si="6"/>
        <v>2.1999999999999993</v>
      </c>
      <c r="N25" s="27">
        <f t="shared" si="6"/>
        <v>2.3000000000000007</v>
      </c>
      <c r="O25" s="27">
        <f t="shared" si="6"/>
        <v>1.5</v>
      </c>
      <c r="P25" s="27">
        <f t="shared" si="6"/>
        <v>1.8000000000000007</v>
      </c>
      <c r="Q25" s="27">
        <f t="shared" si="6"/>
        <v>1.5999999999999996</v>
      </c>
      <c r="R25" s="27">
        <f t="shared" si="6"/>
        <v>1.0999999999999996</v>
      </c>
      <c r="S25" s="27">
        <f t="shared" si="6"/>
        <v>2</v>
      </c>
      <c r="T25" s="27">
        <f t="shared" si="6"/>
        <v>2</v>
      </c>
      <c r="U25" s="27">
        <f t="shared" si="6"/>
        <v>2.8000000000000007</v>
      </c>
      <c r="V25" s="27">
        <f t="shared" si="6"/>
        <v>1.5999999999999996</v>
      </c>
      <c r="W25" s="27">
        <f t="shared" si="6"/>
        <v>1.6999999999999993</v>
      </c>
      <c r="X25" s="27">
        <f t="shared" si="6"/>
        <v>1.9000000000000004</v>
      </c>
      <c r="Y25" s="27">
        <f t="shared" si="6"/>
        <v>3</v>
      </c>
      <c r="Z25" s="27">
        <f t="shared" si="6"/>
        <v>3.4000000000000004</v>
      </c>
      <c r="AA25" s="27">
        <f t="shared" si="6"/>
        <v>1.5999999999999996</v>
      </c>
      <c r="AB25" s="27">
        <f t="shared" si="6"/>
        <v>2.0999999999999996</v>
      </c>
      <c r="AC25" s="66">
        <f t="shared" si="6"/>
        <v>3</v>
      </c>
      <c r="AD25" s="66">
        <f t="shared" si="6"/>
        <v>3.6999999999999993</v>
      </c>
      <c r="AE25" s="66">
        <f t="shared" si="6"/>
        <v>2.9000000000000004</v>
      </c>
    </row>
    <row r="26" spans="1:31" s="23" customFormat="1" ht="63.75" thickBot="1" x14ac:dyDescent="0.3">
      <c r="A26" s="62">
        <v>19</v>
      </c>
      <c r="B26" s="15" t="s">
        <v>34</v>
      </c>
      <c r="C26" s="14" t="s">
        <v>0</v>
      </c>
      <c r="D26" s="27">
        <f>IF(D24="","n/a",D24-$D$23)</f>
        <v>0.19999999999999929</v>
      </c>
      <c r="E26" s="27">
        <f t="shared" ref="E26:AE26" si="7">IF(E24="","n/a",E24-$D$23)</f>
        <v>-0.20000000000000018</v>
      </c>
      <c r="F26" s="27">
        <f t="shared" si="7"/>
        <v>0.40000000000000036</v>
      </c>
      <c r="G26" s="27">
        <f t="shared" si="7"/>
        <v>-0.20000000000000018</v>
      </c>
      <c r="H26" s="27">
        <f t="shared" si="7"/>
        <v>0.5</v>
      </c>
      <c r="I26" s="27">
        <f t="shared" si="7"/>
        <v>-0.70000000000000018</v>
      </c>
      <c r="J26" s="27">
        <f t="shared" si="7"/>
        <v>-0.40000000000000036</v>
      </c>
      <c r="K26" s="27">
        <f t="shared" si="7"/>
        <v>-0.29999999999999982</v>
      </c>
      <c r="L26" s="27">
        <f t="shared" si="7"/>
        <v>-0.59999999999999964</v>
      </c>
      <c r="M26" s="27">
        <f t="shared" si="7"/>
        <v>0.69999999999999929</v>
      </c>
      <c r="N26" s="27">
        <f t="shared" si="7"/>
        <v>0.80000000000000071</v>
      </c>
      <c r="O26" s="27">
        <f t="shared" si="7"/>
        <v>0</v>
      </c>
      <c r="P26" s="27">
        <f t="shared" si="7"/>
        <v>0.30000000000000071</v>
      </c>
      <c r="Q26" s="27">
        <f t="shared" si="7"/>
        <v>9.9999999999999645E-2</v>
      </c>
      <c r="R26" s="27">
        <f t="shared" si="7"/>
        <v>-0.40000000000000036</v>
      </c>
      <c r="S26" s="27">
        <f t="shared" si="7"/>
        <v>0.5</v>
      </c>
      <c r="T26" s="27">
        <f t="shared" si="7"/>
        <v>0.5</v>
      </c>
      <c r="U26" s="27">
        <f t="shared" si="7"/>
        <v>1.3000000000000007</v>
      </c>
      <c r="V26" s="27">
        <f t="shared" si="7"/>
        <v>9.9999999999999645E-2</v>
      </c>
      <c r="W26" s="27">
        <f t="shared" si="7"/>
        <v>0.19999999999999929</v>
      </c>
      <c r="X26" s="27">
        <f t="shared" si="7"/>
        <v>0.40000000000000036</v>
      </c>
      <c r="Y26" s="27">
        <f t="shared" si="7"/>
        <v>1.5</v>
      </c>
      <c r="Z26" s="27">
        <f t="shared" si="7"/>
        <v>1.9000000000000004</v>
      </c>
      <c r="AA26" s="27">
        <f t="shared" si="7"/>
        <v>9.9999999999999645E-2</v>
      </c>
      <c r="AB26" s="27">
        <f t="shared" si="7"/>
        <v>0.59999999999999964</v>
      </c>
      <c r="AC26" s="66">
        <f t="shared" si="7"/>
        <v>1.5</v>
      </c>
      <c r="AD26" s="66">
        <f t="shared" si="7"/>
        <v>2.1999999999999993</v>
      </c>
      <c r="AE26" s="66">
        <f t="shared" si="7"/>
        <v>1.4000000000000004</v>
      </c>
    </row>
    <row r="27" spans="1:31" s="2" customFormat="1" ht="32.25" thickBot="1" x14ac:dyDescent="0.3">
      <c r="A27" s="10">
        <v>20</v>
      </c>
      <c r="B27" s="16" t="s">
        <v>10</v>
      </c>
      <c r="C27" s="21" t="s">
        <v>1</v>
      </c>
      <c r="D27" s="54">
        <v>17.399999999999999</v>
      </c>
      <c r="E27" s="54">
        <v>20.100000000000001</v>
      </c>
      <c r="F27" s="54">
        <v>18.7</v>
      </c>
      <c r="G27" s="55">
        <v>24</v>
      </c>
      <c r="H27" s="54">
        <v>23.7</v>
      </c>
      <c r="I27" s="54">
        <v>21.2</v>
      </c>
      <c r="J27" s="54">
        <v>20.100000000000001</v>
      </c>
      <c r="K27" s="54">
        <v>20.399999999999999</v>
      </c>
      <c r="L27" s="54">
        <v>20.399999999999999</v>
      </c>
      <c r="M27" s="54">
        <v>20.8</v>
      </c>
      <c r="N27" s="54">
        <v>20.399999999999999</v>
      </c>
      <c r="O27" s="54">
        <v>20.3</v>
      </c>
      <c r="P27" s="54">
        <v>24.5</v>
      </c>
      <c r="Q27" s="54">
        <v>21.9</v>
      </c>
      <c r="R27" s="54">
        <v>22.2</v>
      </c>
      <c r="S27" s="54">
        <v>21.2</v>
      </c>
      <c r="T27" s="54">
        <v>21.7</v>
      </c>
      <c r="U27" s="54">
        <v>21.1</v>
      </c>
      <c r="V27" s="54">
        <v>21.2</v>
      </c>
      <c r="W27" s="54">
        <v>20.3</v>
      </c>
      <c r="X27" s="54">
        <v>20.9</v>
      </c>
      <c r="Y27" s="55">
        <v>23</v>
      </c>
      <c r="Z27" s="55">
        <v>21.5</v>
      </c>
      <c r="AA27" s="55">
        <v>24.2</v>
      </c>
      <c r="AB27" s="55">
        <v>22</v>
      </c>
      <c r="AC27" s="67">
        <v>22.2</v>
      </c>
      <c r="AD27" s="67">
        <v>23.1</v>
      </c>
      <c r="AE27" s="67">
        <v>21.6</v>
      </c>
    </row>
    <row r="28" spans="1:31" s="2" customFormat="1" ht="32.25" thickBot="1" x14ac:dyDescent="0.3">
      <c r="A28" s="10">
        <v>21</v>
      </c>
      <c r="B28" s="52" t="s">
        <v>11</v>
      </c>
      <c r="C28" s="40" t="s">
        <v>1</v>
      </c>
      <c r="D28" s="54">
        <v>-2.4</v>
      </c>
      <c r="E28" s="54">
        <v>-6.7</v>
      </c>
      <c r="F28" s="54">
        <v>-5.0999999999999996</v>
      </c>
      <c r="G28" s="55">
        <v>-8</v>
      </c>
      <c r="H28" s="54">
        <v>-9.6</v>
      </c>
      <c r="I28" s="54">
        <v>-7.1</v>
      </c>
      <c r="J28" s="54">
        <v>-5.2</v>
      </c>
      <c r="K28" s="54">
        <v>-6.6</v>
      </c>
      <c r="L28" s="54">
        <v>-8.6999999999999993</v>
      </c>
      <c r="M28" s="54">
        <v>-7.2</v>
      </c>
      <c r="N28" s="54">
        <v>-3.5</v>
      </c>
      <c r="O28" s="54">
        <v>-4.5999999999999996</v>
      </c>
      <c r="P28" s="54">
        <v>-11.5</v>
      </c>
      <c r="Q28" s="54">
        <v>-8.1</v>
      </c>
      <c r="R28" s="54">
        <v>-11.4</v>
      </c>
      <c r="S28" s="54">
        <v>-6.5</v>
      </c>
      <c r="T28" s="54">
        <v>-6.6</v>
      </c>
      <c r="U28" s="54">
        <v>-1.8</v>
      </c>
      <c r="V28" s="54">
        <v>-7.7</v>
      </c>
      <c r="W28" s="54">
        <v>-5.6</v>
      </c>
      <c r="X28" s="54">
        <v>-5.4</v>
      </c>
      <c r="Y28" s="54">
        <v>-5.3</v>
      </c>
      <c r="Z28" s="54">
        <v>-1.1000000000000001</v>
      </c>
      <c r="AA28" s="54">
        <v>-6.6</v>
      </c>
      <c r="AB28" s="54">
        <v>-2.6</v>
      </c>
      <c r="AC28" s="68">
        <v>-1.5</v>
      </c>
      <c r="AD28" s="68">
        <v>-5.0999999999999996</v>
      </c>
      <c r="AE28" s="68">
        <v>-4.8</v>
      </c>
    </row>
    <row r="29" spans="1:31" s="2" customFormat="1" ht="16.5" customHeight="1" thickBot="1" x14ac:dyDescent="0.3">
      <c r="A29" s="10"/>
      <c r="B29" s="56"/>
      <c r="C29" s="57"/>
      <c r="D29" s="85" t="s">
        <v>29</v>
      </c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79"/>
      <c r="AD29" s="79"/>
      <c r="AE29" s="80"/>
    </row>
    <row r="30" spans="1:31" s="2" customFormat="1" ht="48" thickBot="1" x14ac:dyDescent="0.3">
      <c r="A30" s="10">
        <v>22</v>
      </c>
      <c r="B30" s="47" t="s">
        <v>8</v>
      </c>
      <c r="C30" s="33" t="s">
        <v>1</v>
      </c>
      <c r="D30" s="81">
        <v>6.7</v>
      </c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79"/>
      <c r="AD30" s="79"/>
      <c r="AE30" s="80"/>
    </row>
    <row r="31" spans="1:31" s="13" customFormat="1" ht="48" thickBot="1" x14ac:dyDescent="0.3">
      <c r="A31" s="62">
        <v>23</v>
      </c>
      <c r="B31" s="47" t="s">
        <v>32</v>
      </c>
      <c r="C31" s="14" t="s">
        <v>0</v>
      </c>
      <c r="D31" s="83">
        <v>8</v>
      </c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79"/>
      <c r="AD31" s="79"/>
      <c r="AE31" s="80"/>
    </row>
    <row r="32" spans="1:31" s="2" customFormat="1" ht="18.75" thickBot="1" x14ac:dyDescent="0.3">
      <c r="A32" s="10">
        <v>24</v>
      </c>
      <c r="B32" s="5" t="s">
        <v>26</v>
      </c>
      <c r="C32" s="21" t="s">
        <v>1</v>
      </c>
      <c r="D32" s="54">
        <v>8.4</v>
      </c>
      <c r="E32" s="54">
        <v>7.5</v>
      </c>
      <c r="F32" s="54">
        <v>8.6999999999999993</v>
      </c>
      <c r="G32" s="54">
        <v>7.8</v>
      </c>
      <c r="H32" s="54">
        <v>8.4</v>
      </c>
      <c r="I32" s="54">
        <v>7.3</v>
      </c>
      <c r="J32" s="54">
        <v>7.5</v>
      </c>
      <c r="K32" s="54">
        <v>7.5</v>
      </c>
      <c r="L32" s="54">
        <v>7.5</v>
      </c>
      <c r="M32" s="54">
        <v>8.5</v>
      </c>
      <c r="N32" s="54">
        <v>8.6</v>
      </c>
      <c r="O32" s="54">
        <v>7.8</v>
      </c>
      <c r="P32" s="54">
        <v>7.4</v>
      </c>
      <c r="Q32" s="54">
        <v>8.1</v>
      </c>
      <c r="R32" s="54">
        <v>7.7</v>
      </c>
      <c r="S32" s="54">
        <v>8.1999999999999993</v>
      </c>
      <c r="T32" s="54">
        <v>8.5</v>
      </c>
      <c r="U32" s="54">
        <v>9.3000000000000007</v>
      </c>
      <c r="V32" s="54">
        <v>8.5</v>
      </c>
      <c r="W32" s="54">
        <v>8.3000000000000007</v>
      </c>
      <c r="X32" s="54">
        <v>8.9</v>
      </c>
      <c r="Y32" s="54">
        <v>9.6</v>
      </c>
      <c r="Z32" s="54">
        <v>9.6</v>
      </c>
      <c r="AA32" s="54">
        <v>7.9</v>
      </c>
      <c r="AB32" s="54">
        <v>8.6</v>
      </c>
      <c r="AC32" s="65">
        <v>9.6</v>
      </c>
      <c r="AD32" s="65">
        <v>10.4</v>
      </c>
      <c r="AE32" s="65">
        <v>9.1</v>
      </c>
    </row>
    <row r="33" spans="1:31" s="23" customFormat="1" ht="63.75" thickBot="1" x14ac:dyDescent="0.3">
      <c r="A33" s="10">
        <v>25</v>
      </c>
      <c r="B33" s="15" t="s">
        <v>33</v>
      </c>
      <c r="C33" s="14" t="s">
        <v>0</v>
      </c>
      <c r="D33" s="27">
        <f>IF(D32="","n/a",D32-$D$30)</f>
        <v>1.7000000000000002</v>
      </c>
      <c r="E33" s="27">
        <f t="shared" ref="E33:AE33" si="8">IF(E32="","n/a",E32-$D$30)</f>
        <v>0.79999999999999982</v>
      </c>
      <c r="F33" s="27">
        <f t="shared" si="8"/>
        <v>1.9999999999999991</v>
      </c>
      <c r="G33" s="27">
        <f t="shared" si="8"/>
        <v>1.0999999999999996</v>
      </c>
      <c r="H33" s="27">
        <f t="shared" si="8"/>
        <v>1.7000000000000002</v>
      </c>
      <c r="I33" s="27">
        <f t="shared" si="8"/>
        <v>0.59999999999999964</v>
      </c>
      <c r="J33" s="27">
        <f t="shared" si="8"/>
        <v>0.79999999999999982</v>
      </c>
      <c r="K33" s="27">
        <f t="shared" si="8"/>
        <v>0.79999999999999982</v>
      </c>
      <c r="L33" s="27">
        <f t="shared" si="8"/>
        <v>0.79999999999999982</v>
      </c>
      <c r="M33" s="27">
        <f t="shared" si="8"/>
        <v>1.7999999999999998</v>
      </c>
      <c r="N33" s="27">
        <f t="shared" si="8"/>
        <v>1.8999999999999995</v>
      </c>
      <c r="O33" s="27">
        <f t="shared" si="8"/>
        <v>1.0999999999999996</v>
      </c>
      <c r="P33" s="27">
        <f t="shared" si="8"/>
        <v>0.70000000000000018</v>
      </c>
      <c r="Q33" s="27">
        <f t="shared" si="8"/>
        <v>1.3999999999999995</v>
      </c>
      <c r="R33" s="27">
        <f t="shared" si="8"/>
        <v>1</v>
      </c>
      <c r="S33" s="27">
        <f t="shared" si="8"/>
        <v>1.4999999999999991</v>
      </c>
      <c r="T33" s="27">
        <f t="shared" si="8"/>
        <v>1.7999999999999998</v>
      </c>
      <c r="U33" s="27">
        <f t="shared" si="8"/>
        <v>2.6000000000000005</v>
      </c>
      <c r="V33" s="27">
        <f t="shared" si="8"/>
        <v>1.7999999999999998</v>
      </c>
      <c r="W33" s="27">
        <f t="shared" si="8"/>
        <v>1.6000000000000005</v>
      </c>
      <c r="X33" s="27">
        <f t="shared" si="8"/>
        <v>2.2000000000000002</v>
      </c>
      <c r="Y33" s="27">
        <f t="shared" si="8"/>
        <v>2.8999999999999995</v>
      </c>
      <c r="Z33" s="27">
        <f t="shared" si="8"/>
        <v>2.8999999999999995</v>
      </c>
      <c r="AA33" s="27">
        <f t="shared" si="8"/>
        <v>1.2000000000000002</v>
      </c>
      <c r="AB33" s="27">
        <f t="shared" si="8"/>
        <v>1.8999999999999995</v>
      </c>
      <c r="AC33" s="66">
        <f t="shared" si="8"/>
        <v>2.8999999999999995</v>
      </c>
      <c r="AD33" s="66">
        <f t="shared" si="8"/>
        <v>3.7</v>
      </c>
      <c r="AE33" s="66">
        <f t="shared" si="8"/>
        <v>2.3999999999999995</v>
      </c>
    </row>
    <row r="34" spans="1:31" s="23" customFormat="1" ht="63.75" thickBot="1" x14ac:dyDescent="0.3">
      <c r="A34" s="62">
        <v>26</v>
      </c>
      <c r="B34" s="15" t="s">
        <v>34</v>
      </c>
      <c r="C34" s="14" t="s">
        <v>0</v>
      </c>
      <c r="D34" s="27">
        <f>IF(D32="","n/a",D32-$D$31)</f>
        <v>0.40000000000000036</v>
      </c>
      <c r="E34" s="27">
        <f t="shared" ref="E34:AE34" si="9">IF(E32="","n/a",E32-$D$31)</f>
        <v>-0.5</v>
      </c>
      <c r="F34" s="27">
        <f t="shared" si="9"/>
        <v>0.69999999999999929</v>
      </c>
      <c r="G34" s="27">
        <f t="shared" si="9"/>
        <v>-0.20000000000000018</v>
      </c>
      <c r="H34" s="27">
        <f t="shared" si="9"/>
        <v>0.40000000000000036</v>
      </c>
      <c r="I34" s="27">
        <f t="shared" si="9"/>
        <v>-0.70000000000000018</v>
      </c>
      <c r="J34" s="27">
        <f t="shared" si="9"/>
        <v>-0.5</v>
      </c>
      <c r="K34" s="27">
        <f t="shared" si="9"/>
        <v>-0.5</v>
      </c>
      <c r="L34" s="27">
        <f t="shared" si="9"/>
        <v>-0.5</v>
      </c>
      <c r="M34" s="27">
        <f t="shared" si="9"/>
        <v>0.5</v>
      </c>
      <c r="N34" s="27">
        <f t="shared" si="9"/>
        <v>0.59999999999999964</v>
      </c>
      <c r="O34" s="27">
        <f t="shared" si="9"/>
        <v>-0.20000000000000018</v>
      </c>
      <c r="P34" s="27">
        <f t="shared" si="9"/>
        <v>-0.59999999999999964</v>
      </c>
      <c r="Q34" s="27">
        <f t="shared" si="9"/>
        <v>9.9999999999999645E-2</v>
      </c>
      <c r="R34" s="27">
        <f t="shared" si="9"/>
        <v>-0.29999999999999982</v>
      </c>
      <c r="S34" s="27">
        <f t="shared" si="9"/>
        <v>0.19999999999999929</v>
      </c>
      <c r="T34" s="27">
        <f t="shared" si="9"/>
        <v>0.5</v>
      </c>
      <c r="U34" s="27">
        <f t="shared" si="9"/>
        <v>1.3000000000000007</v>
      </c>
      <c r="V34" s="27">
        <f t="shared" si="9"/>
        <v>0.5</v>
      </c>
      <c r="W34" s="27">
        <f t="shared" si="9"/>
        <v>0.30000000000000071</v>
      </c>
      <c r="X34" s="27">
        <f t="shared" si="9"/>
        <v>0.90000000000000036</v>
      </c>
      <c r="Y34" s="27">
        <f t="shared" si="9"/>
        <v>1.5999999999999996</v>
      </c>
      <c r="Z34" s="27">
        <f t="shared" si="9"/>
        <v>1.5999999999999996</v>
      </c>
      <c r="AA34" s="27">
        <f t="shared" si="9"/>
        <v>-9.9999999999999645E-2</v>
      </c>
      <c r="AB34" s="27">
        <f t="shared" si="9"/>
        <v>0.59999999999999964</v>
      </c>
      <c r="AC34" s="66">
        <f t="shared" si="9"/>
        <v>1.5999999999999996</v>
      </c>
      <c r="AD34" s="66">
        <f t="shared" si="9"/>
        <v>2.4000000000000004</v>
      </c>
      <c r="AE34" s="66">
        <f t="shared" si="9"/>
        <v>1.0999999999999996</v>
      </c>
    </row>
    <row r="35" spans="1:31" s="2" customFormat="1" ht="32.25" thickBot="1" x14ac:dyDescent="0.3">
      <c r="A35" s="10">
        <v>27</v>
      </c>
      <c r="B35" s="16" t="s">
        <v>10</v>
      </c>
      <c r="C35" s="21" t="s">
        <v>1</v>
      </c>
      <c r="D35" s="54">
        <v>16.600000000000001</v>
      </c>
      <c r="E35" s="54">
        <v>19.3</v>
      </c>
      <c r="F35" s="54">
        <v>17.5</v>
      </c>
      <c r="G35" s="54">
        <v>21.8</v>
      </c>
      <c r="H35" s="54">
        <v>21.5</v>
      </c>
      <c r="I35" s="54">
        <v>19.899999999999999</v>
      </c>
      <c r="J35" s="54">
        <v>18.600000000000001</v>
      </c>
      <c r="K35" s="54">
        <v>19.600000000000001</v>
      </c>
      <c r="L35" s="55">
        <v>21</v>
      </c>
      <c r="M35" s="54">
        <v>19.100000000000001</v>
      </c>
      <c r="N35" s="54">
        <v>18.5</v>
      </c>
      <c r="O35" s="54">
        <v>19.3</v>
      </c>
      <c r="P35" s="54">
        <v>22.2</v>
      </c>
      <c r="Q35" s="54">
        <v>19.5</v>
      </c>
      <c r="R35" s="54">
        <v>21.2</v>
      </c>
      <c r="S35" s="54">
        <v>18.8</v>
      </c>
      <c r="T35" s="54">
        <v>21.1</v>
      </c>
      <c r="U35" s="54">
        <v>21.3</v>
      </c>
      <c r="V35" s="54">
        <v>19.7</v>
      </c>
      <c r="W35" s="54">
        <v>19.3</v>
      </c>
      <c r="X35" s="54">
        <v>20.2</v>
      </c>
      <c r="Y35" s="54">
        <v>21.6</v>
      </c>
      <c r="Z35" s="54">
        <v>19.5</v>
      </c>
      <c r="AA35" s="54">
        <v>22.7</v>
      </c>
      <c r="AB35" s="55">
        <v>21</v>
      </c>
      <c r="AC35" s="67">
        <v>21</v>
      </c>
      <c r="AD35" s="67">
        <v>21.2</v>
      </c>
      <c r="AE35" s="67">
        <v>19.600000000000001</v>
      </c>
    </row>
    <row r="36" spans="1:31" s="2" customFormat="1" ht="32.25" thickBot="1" x14ac:dyDescent="0.3">
      <c r="A36" s="10">
        <v>28</v>
      </c>
      <c r="B36" s="52" t="s">
        <v>11</v>
      </c>
      <c r="C36" s="40" t="s">
        <v>1</v>
      </c>
      <c r="D36" s="54">
        <v>-1.4</v>
      </c>
      <c r="E36" s="54">
        <v>-6.7</v>
      </c>
      <c r="F36" s="54">
        <v>-3.1</v>
      </c>
      <c r="G36" s="54">
        <v>-7.1</v>
      </c>
      <c r="H36" s="54">
        <v>-8.6</v>
      </c>
      <c r="I36" s="54">
        <v>-6.8</v>
      </c>
      <c r="J36" s="54">
        <v>-6.2</v>
      </c>
      <c r="K36" s="54">
        <v>-5.2</v>
      </c>
      <c r="L36" s="54">
        <v>-8.3000000000000007</v>
      </c>
      <c r="M36" s="54">
        <v>-4.7</v>
      </c>
      <c r="N36" s="54">
        <v>-1.5</v>
      </c>
      <c r="O36" s="54">
        <v>-3.8</v>
      </c>
      <c r="P36" s="54">
        <v>-10.1</v>
      </c>
      <c r="Q36" s="54">
        <v>-5.8</v>
      </c>
      <c r="R36" s="54">
        <v>-9.4</v>
      </c>
      <c r="S36" s="54">
        <v>-5.3</v>
      </c>
      <c r="T36" s="54">
        <v>-5.3</v>
      </c>
      <c r="U36" s="54">
        <v>-0.3</v>
      </c>
      <c r="V36" s="54">
        <v>-5.3</v>
      </c>
      <c r="W36" s="54">
        <v>-5.2</v>
      </c>
      <c r="X36" s="54">
        <v>-4.5999999999999996</v>
      </c>
      <c r="Y36" s="55">
        <v>-4</v>
      </c>
      <c r="Z36" s="55">
        <v>0.2</v>
      </c>
      <c r="AA36" s="55">
        <v>-4.7</v>
      </c>
      <c r="AB36" s="55">
        <v>-1.7</v>
      </c>
      <c r="AC36" s="67">
        <v>0.2</v>
      </c>
      <c r="AD36" s="67">
        <v>-3.3</v>
      </c>
      <c r="AE36" s="67">
        <v>-3.5</v>
      </c>
    </row>
    <row r="37" spans="1:31" s="2" customFormat="1" ht="16.5" customHeight="1" thickBot="1" x14ac:dyDescent="0.3">
      <c r="A37" s="10"/>
      <c r="B37" s="85" t="s">
        <v>30</v>
      </c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79"/>
      <c r="AD37" s="79"/>
      <c r="AE37" s="80"/>
    </row>
    <row r="38" spans="1:31" s="2" customFormat="1" ht="48" thickBot="1" x14ac:dyDescent="0.3">
      <c r="A38" s="10">
        <v>29</v>
      </c>
      <c r="B38" s="47" t="s">
        <v>8</v>
      </c>
      <c r="C38" s="33" t="s">
        <v>1</v>
      </c>
      <c r="D38" s="83">
        <v>5.2</v>
      </c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79"/>
      <c r="AD38" s="79"/>
      <c r="AE38" s="80"/>
    </row>
    <row r="39" spans="1:31" s="13" customFormat="1" ht="48" thickBot="1" x14ac:dyDescent="0.3">
      <c r="A39" s="62">
        <v>30</v>
      </c>
      <c r="B39" s="47" t="s">
        <v>32</v>
      </c>
      <c r="C39" s="33" t="s">
        <v>1</v>
      </c>
      <c r="D39" s="83">
        <v>6.6</v>
      </c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79"/>
      <c r="AD39" s="79"/>
      <c r="AE39" s="80"/>
    </row>
    <row r="40" spans="1:31" s="2" customFormat="1" ht="18.75" thickBot="1" x14ac:dyDescent="0.3">
      <c r="A40" s="10">
        <v>31</v>
      </c>
      <c r="B40" s="5" t="s">
        <v>26</v>
      </c>
      <c r="C40" s="21" t="s">
        <v>1</v>
      </c>
      <c r="D40" s="55">
        <v>7</v>
      </c>
      <c r="E40" s="54">
        <v>6.3</v>
      </c>
      <c r="F40" s="55">
        <v>7</v>
      </c>
      <c r="G40" s="54">
        <v>6.2</v>
      </c>
      <c r="H40" s="54">
        <v>6.8</v>
      </c>
      <c r="I40" s="54">
        <v>5.9</v>
      </c>
      <c r="J40" s="55">
        <v>6</v>
      </c>
      <c r="K40" s="54">
        <v>6.1</v>
      </c>
      <c r="L40" s="54">
        <v>6.2</v>
      </c>
      <c r="M40" s="54">
        <v>6.9</v>
      </c>
      <c r="N40" s="54">
        <v>7.3</v>
      </c>
      <c r="O40" s="54">
        <v>6.3</v>
      </c>
      <c r="P40" s="54">
        <v>6.2</v>
      </c>
      <c r="Q40" s="55">
        <v>6.9</v>
      </c>
      <c r="R40" s="55">
        <v>6</v>
      </c>
      <c r="S40" s="54">
        <v>6.8</v>
      </c>
      <c r="T40" s="54">
        <v>7.1</v>
      </c>
      <c r="U40" s="54">
        <v>7.8</v>
      </c>
      <c r="V40" s="54">
        <v>6.9</v>
      </c>
      <c r="W40" s="54">
        <v>6.7</v>
      </c>
      <c r="X40" s="54">
        <v>7.1</v>
      </c>
      <c r="Y40" s="55">
        <v>8</v>
      </c>
      <c r="Z40" s="55">
        <v>8.5</v>
      </c>
      <c r="AA40" s="55">
        <v>6.5</v>
      </c>
      <c r="AB40" s="55">
        <v>6.9</v>
      </c>
      <c r="AC40" s="69">
        <v>7.8</v>
      </c>
      <c r="AD40" s="69">
        <v>8.8000000000000007</v>
      </c>
      <c r="AE40" s="69">
        <v>7.9</v>
      </c>
    </row>
    <row r="41" spans="1:31" s="23" customFormat="1" ht="63.75" thickBot="1" x14ac:dyDescent="0.3">
      <c r="A41" s="10">
        <v>32</v>
      </c>
      <c r="B41" s="15" t="s">
        <v>33</v>
      </c>
      <c r="C41" s="14" t="s">
        <v>0</v>
      </c>
      <c r="D41" s="27">
        <f>IF(D40="","n/a",D40-$D$38)</f>
        <v>1.7999999999999998</v>
      </c>
      <c r="E41" s="27">
        <f t="shared" ref="E41:AE41" si="10">IF(E40="","n/a",E40-$D$38)</f>
        <v>1.0999999999999996</v>
      </c>
      <c r="F41" s="27">
        <f t="shared" si="10"/>
        <v>1.7999999999999998</v>
      </c>
      <c r="G41" s="27">
        <f t="shared" si="10"/>
        <v>1</v>
      </c>
      <c r="H41" s="27">
        <f t="shared" si="10"/>
        <v>1.5999999999999996</v>
      </c>
      <c r="I41" s="27">
        <f t="shared" si="10"/>
        <v>0.70000000000000018</v>
      </c>
      <c r="J41" s="27">
        <f t="shared" si="10"/>
        <v>0.79999999999999982</v>
      </c>
      <c r="K41" s="27">
        <f t="shared" si="10"/>
        <v>0.89999999999999947</v>
      </c>
      <c r="L41" s="27">
        <f t="shared" si="10"/>
        <v>1</v>
      </c>
      <c r="M41" s="27">
        <f t="shared" si="10"/>
        <v>1.7000000000000002</v>
      </c>
      <c r="N41" s="27">
        <f t="shared" si="10"/>
        <v>2.0999999999999996</v>
      </c>
      <c r="O41" s="27">
        <f t="shared" si="10"/>
        <v>1.0999999999999996</v>
      </c>
      <c r="P41" s="27">
        <f t="shared" si="10"/>
        <v>1</v>
      </c>
      <c r="Q41" s="27">
        <f t="shared" si="10"/>
        <v>1.7000000000000002</v>
      </c>
      <c r="R41" s="27">
        <f t="shared" si="10"/>
        <v>0.79999999999999982</v>
      </c>
      <c r="S41" s="27">
        <f t="shared" si="10"/>
        <v>1.5999999999999996</v>
      </c>
      <c r="T41" s="27">
        <f t="shared" si="10"/>
        <v>1.8999999999999995</v>
      </c>
      <c r="U41" s="27">
        <f t="shared" si="10"/>
        <v>2.5999999999999996</v>
      </c>
      <c r="V41" s="27">
        <f t="shared" si="10"/>
        <v>1.7000000000000002</v>
      </c>
      <c r="W41" s="27">
        <f t="shared" si="10"/>
        <v>1.5</v>
      </c>
      <c r="X41" s="27">
        <f t="shared" si="10"/>
        <v>1.8999999999999995</v>
      </c>
      <c r="Y41" s="27">
        <f t="shared" si="10"/>
        <v>2.8</v>
      </c>
      <c r="Z41" s="27">
        <f t="shared" si="10"/>
        <v>3.3</v>
      </c>
      <c r="AA41" s="27">
        <f t="shared" si="10"/>
        <v>1.2999999999999998</v>
      </c>
      <c r="AB41" s="27">
        <f t="shared" si="10"/>
        <v>1.7000000000000002</v>
      </c>
      <c r="AC41" s="66">
        <f t="shared" si="10"/>
        <v>2.5999999999999996</v>
      </c>
      <c r="AD41" s="66">
        <f t="shared" si="10"/>
        <v>3.6000000000000005</v>
      </c>
      <c r="AE41" s="66">
        <f t="shared" si="10"/>
        <v>2.7</v>
      </c>
    </row>
    <row r="42" spans="1:31" s="23" customFormat="1" ht="63.75" thickBot="1" x14ac:dyDescent="0.3">
      <c r="A42" s="62">
        <v>33</v>
      </c>
      <c r="B42" s="15" t="s">
        <v>34</v>
      </c>
      <c r="C42" s="21" t="s">
        <v>1</v>
      </c>
      <c r="D42" s="27">
        <f>IF(D40="","n/a",D40-$D$39)</f>
        <v>0.40000000000000036</v>
      </c>
      <c r="E42" s="27">
        <f t="shared" ref="E42:AE42" si="11">IF(E40="","n/a",E40-$D$39)</f>
        <v>-0.29999999999999982</v>
      </c>
      <c r="F42" s="27">
        <f t="shared" si="11"/>
        <v>0.40000000000000036</v>
      </c>
      <c r="G42" s="27">
        <f t="shared" si="11"/>
        <v>-0.39999999999999947</v>
      </c>
      <c r="H42" s="27">
        <f t="shared" si="11"/>
        <v>0.20000000000000018</v>
      </c>
      <c r="I42" s="27">
        <f t="shared" si="11"/>
        <v>-0.69999999999999929</v>
      </c>
      <c r="J42" s="27">
        <f t="shared" si="11"/>
        <v>-0.59999999999999964</v>
      </c>
      <c r="K42" s="27">
        <f t="shared" si="11"/>
        <v>-0.5</v>
      </c>
      <c r="L42" s="27">
        <f t="shared" si="11"/>
        <v>-0.39999999999999947</v>
      </c>
      <c r="M42" s="27">
        <f t="shared" si="11"/>
        <v>0.30000000000000071</v>
      </c>
      <c r="N42" s="27">
        <f t="shared" si="11"/>
        <v>0.70000000000000018</v>
      </c>
      <c r="O42" s="27">
        <f t="shared" si="11"/>
        <v>-0.29999999999999982</v>
      </c>
      <c r="P42" s="27">
        <f t="shared" si="11"/>
        <v>-0.39999999999999947</v>
      </c>
      <c r="Q42" s="27">
        <f t="shared" si="11"/>
        <v>0.30000000000000071</v>
      </c>
      <c r="R42" s="27">
        <f t="shared" si="11"/>
        <v>-0.59999999999999964</v>
      </c>
      <c r="S42" s="27">
        <f t="shared" si="11"/>
        <v>0.20000000000000018</v>
      </c>
      <c r="T42" s="27">
        <f t="shared" si="11"/>
        <v>0.5</v>
      </c>
      <c r="U42" s="27">
        <f t="shared" si="11"/>
        <v>1.2000000000000002</v>
      </c>
      <c r="V42" s="27">
        <f t="shared" si="11"/>
        <v>0.30000000000000071</v>
      </c>
      <c r="W42" s="27">
        <f t="shared" si="11"/>
        <v>0.10000000000000053</v>
      </c>
      <c r="X42" s="27">
        <f t="shared" si="11"/>
        <v>0.5</v>
      </c>
      <c r="Y42" s="27">
        <f t="shared" si="11"/>
        <v>1.4000000000000004</v>
      </c>
      <c r="Z42" s="27">
        <f t="shared" si="11"/>
        <v>1.9000000000000004</v>
      </c>
      <c r="AA42" s="27">
        <f t="shared" si="11"/>
        <v>-9.9999999999999645E-2</v>
      </c>
      <c r="AB42" s="27">
        <f t="shared" si="11"/>
        <v>0.30000000000000071</v>
      </c>
      <c r="AC42" s="66">
        <f t="shared" si="11"/>
        <v>1.2000000000000002</v>
      </c>
      <c r="AD42" s="66">
        <f t="shared" si="11"/>
        <v>2.2000000000000011</v>
      </c>
      <c r="AE42" s="66">
        <f t="shared" si="11"/>
        <v>1.3000000000000007</v>
      </c>
    </row>
    <row r="43" spans="1:31" s="2" customFormat="1" ht="32.25" thickBot="1" x14ac:dyDescent="0.3">
      <c r="A43" s="10">
        <v>34</v>
      </c>
      <c r="B43" s="16" t="s">
        <v>10</v>
      </c>
      <c r="C43" s="21" t="s">
        <v>1</v>
      </c>
      <c r="D43" s="54">
        <v>15.6</v>
      </c>
      <c r="E43" s="54">
        <v>18.5</v>
      </c>
      <c r="F43" s="54">
        <v>16.399999999999999</v>
      </c>
      <c r="G43" s="55">
        <v>21.8</v>
      </c>
      <c r="H43" s="54">
        <v>20.7</v>
      </c>
      <c r="I43" s="54">
        <v>19.8</v>
      </c>
      <c r="J43" s="54">
        <v>17.7</v>
      </c>
      <c r="K43" s="54">
        <v>18.600000000000001</v>
      </c>
      <c r="L43" s="54">
        <v>19.3</v>
      </c>
      <c r="M43" s="54">
        <v>18.8</v>
      </c>
      <c r="N43" s="54">
        <v>17.600000000000001</v>
      </c>
      <c r="O43" s="54">
        <v>17.600000000000001</v>
      </c>
      <c r="P43" s="54">
        <v>22.6</v>
      </c>
      <c r="Q43" s="54">
        <v>20.5</v>
      </c>
      <c r="R43" s="54">
        <v>19.8</v>
      </c>
      <c r="S43" s="54">
        <v>18.899999999999999</v>
      </c>
      <c r="T43" s="54">
        <v>20.100000000000001</v>
      </c>
      <c r="U43" s="54">
        <v>18.899999999999999</v>
      </c>
      <c r="V43" s="54">
        <v>18.8</v>
      </c>
      <c r="W43" s="54">
        <v>17.600000000000001</v>
      </c>
      <c r="X43" s="54">
        <v>19.2</v>
      </c>
      <c r="Y43" s="55">
        <v>20</v>
      </c>
      <c r="Z43" s="55">
        <v>19.100000000000001</v>
      </c>
      <c r="AA43" s="55">
        <v>22</v>
      </c>
      <c r="AB43" s="55">
        <v>20</v>
      </c>
      <c r="AC43" s="67">
        <v>19.899999999999999</v>
      </c>
      <c r="AD43" s="67">
        <v>20.100000000000001</v>
      </c>
      <c r="AE43" s="67">
        <v>19.7</v>
      </c>
    </row>
    <row r="44" spans="1:31" s="2" customFormat="1" ht="32.25" thickBot="1" x14ac:dyDescent="0.3">
      <c r="A44" s="10">
        <v>35</v>
      </c>
      <c r="B44" s="16" t="s">
        <v>11</v>
      </c>
      <c r="C44" s="21" t="s">
        <v>1</v>
      </c>
      <c r="D44" s="54">
        <v>-2.8</v>
      </c>
      <c r="E44" s="54">
        <v>-8.6999999999999993</v>
      </c>
      <c r="F44" s="54">
        <v>-4.5</v>
      </c>
      <c r="G44" s="54">
        <v>-9.6</v>
      </c>
      <c r="H44" s="54">
        <v>-9.9</v>
      </c>
      <c r="I44" s="54">
        <v>-6.9</v>
      </c>
      <c r="J44" s="54">
        <v>-7.7</v>
      </c>
      <c r="K44" s="54">
        <v>-7.8</v>
      </c>
      <c r="L44" s="54">
        <v>-9.8000000000000007</v>
      </c>
      <c r="M44" s="54">
        <v>-10.3</v>
      </c>
      <c r="N44" s="54">
        <v>-2.9</v>
      </c>
      <c r="O44" s="54">
        <v>-4.5999999999999996</v>
      </c>
      <c r="P44" s="54">
        <v>-12.6</v>
      </c>
      <c r="Q44" s="54">
        <v>-9.9</v>
      </c>
      <c r="R44" s="55">
        <v>-6</v>
      </c>
      <c r="S44" s="54">
        <v>-8.5</v>
      </c>
      <c r="T44" s="55">
        <v>-8</v>
      </c>
      <c r="U44" s="54">
        <v>-1.6</v>
      </c>
      <c r="V44" s="54">
        <v>-8.8000000000000007</v>
      </c>
      <c r="W44" s="54">
        <v>-5.8</v>
      </c>
      <c r="X44" s="54">
        <v>-7.6</v>
      </c>
      <c r="Y44" s="54">
        <v>-5.6</v>
      </c>
      <c r="Z44" s="55">
        <v>-1</v>
      </c>
      <c r="AA44" s="55">
        <v>-7.6</v>
      </c>
      <c r="AB44" s="55">
        <v>-3.8</v>
      </c>
      <c r="AC44" s="67">
        <v>-2.5</v>
      </c>
      <c r="AD44" s="67">
        <v>-6.5</v>
      </c>
      <c r="AE44" s="67">
        <v>-5.0999999999999996</v>
      </c>
    </row>
    <row r="45" spans="1:31" s="2" customFormat="1" ht="15.75" x14ac:dyDescent="0.25">
      <c r="A45" s="9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T45" s="13"/>
      <c r="U45" s="13"/>
      <c r="V45" s="13"/>
      <c r="W45" s="13"/>
      <c r="X45" s="13"/>
      <c r="AB45" s="13"/>
      <c r="AC45" s="13"/>
      <c r="AD45" s="13"/>
    </row>
    <row r="46" spans="1:31" ht="15.75" x14ac:dyDescent="0.25">
      <c r="B46" s="41" t="s">
        <v>14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</row>
    <row r="47" spans="1:31" x14ac:dyDescent="0.25">
      <c r="B47" s="12" t="s">
        <v>13</v>
      </c>
    </row>
  </sheetData>
  <customSheetViews>
    <customSheetView guid="{8925193B-C853-4D01-B936-2E82B771FA45}" topLeftCell="A38">
      <selection activeCell="A39" sqref="A39:P39"/>
      <pageMargins left="0.70866141732283472" right="0.70866141732283472" top="0.78740157480314965" bottom="0.78740157480314965" header="0.31496062992125984" footer="0.31496062992125984"/>
      <pageSetup paperSize="9" scale="65" orientation="landscape"/>
    </customSheetView>
  </customSheetViews>
  <mergeCells count="18">
    <mergeCell ref="B1:AE1"/>
    <mergeCell ref="Z2:AE2"/>
    <mergeCell ref="D5:AE5"/>
    <mergeCell ref="B45:R45"/>
    <mergeCell ref="D31:AE31"/>
    <mergeCell ref="B37:AE37"/>
    <mergeCell ref="D38:AE38"/>
    <mergeCell ref="D39:AE39"/>
    <mergeCell ref="D6:AE6"/>
    <mergeCell ref="D7:AE7"/>
    <mergeCell ref="D13:AE13"/>
    <mergeCell ref="D14:AE14"/>
    <mergeCell ref="D15:AE15"/>
    <mergeCell ref="D21:AE21"/>
    <mergeCell ref="D22:AE22"/>
    <mergeCell ref="D23:AE23"/>
    <mergeCell ref="D29:AE29"/>
    <mergeCell ref="D30:AE30"/>
  </mergeCells>
  <pageMargins left="0.39370078740157483" right="0.39370078740157483" top="0.98425196850393704" bottom="0.39370078740157483" header="0.31496062992125984" footer="0.31496062992125984"/>
  <pageSetup paperSize="9" scale="38" orientation="landscape" r:id="rId1"/>
  <rowBreaks count="1" manualBreakCount="1">
    <brk id="20" max="29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zoomScale="80" zoomScaleNormal="80" zoomScaleSheetLayoutView="70" workbookViewId="0">
      <pane xSplit="2" ySplit="5" topLeftCell="D6" activePane="bottomRight" state="frozen"/>
      <selection pane="topRight" activeCell="C1" sqref="C1"/>
      <selection pane="bottomLeft" activeCell="A6" sqref="A6"/>
      <selection pane="bottomRight" activeCell="O8" sqref="O8"/>
    </sheetView>
  </sheetViews>
  <sheetFormatPr defaultColWidth="11.42578125" defaultRowHeight="15" x14ac:dyDescent="0.25"/>
  <cols>
    <col min="1" max="1" width="5.7109375" style="12" customWidth="1"/>
    <col min="2" max="2" width="24" style="12" customWidth="1"/>
    <col min="3" max="3" width="11.42578125" style="19" customWidth="1"/>
    <col min="4" max="19" width="9.85546875" style="12" customWidth="1"/>
    <col min="20" max="16384" width="11.42578125" style="12"/>
  </cols>
  <sheetData>
    <row r="1" spans="1:24" ht="33.75" customHeight="1" x14ac:dyDescent="0.25">
      <c r="B1" s="97" t="s">
        <v>39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9"/>
      <c r="W1" s="99"/>
      <c r="X1" s="95"/>
    </row>
    <row r="2" spans="1:24" ht="15.75" x14ac:dyDescent="0.25">
      <c r="B2" s="4"/>
      <c r="C2" s="18"/>
      <c r="D2" s="4"/>
      <c r="E2" s="4"/>
      <c r="F2" s="4"/>
      <c r="G2" s="4"/>
      <c r="H2" s="4"/>
      <c r="I2" s="4"/>
      <c r="J2" s="4"/>
      <c r="K2" s="4"/>
      <c r="M2" s="31"/>
      <c r="N2" s="32"/>
      <c r="P2" s="31"/>
      <c r="R2" s="31"/>
      <c r="S2" s="100" t="s">
        <v>38</v>
      </c>
      <c r="T2" s="100"/>
      <c r="U2" s="100"/>
      <c r="V2" s="95"/>
      <c r="W2" s="95"/>
      <c r="X2" s="95"/>
    </row>
    <row r="3" spans="1:24" ht="15.75" thickBot="1" x14ac:dyDescent="0.3">
      <c r="B3" s="3"/>
    </row>
    <row r="4" spans="1:24" s="13" customFormat="1" ht="21.75" customHeight="1" thickBot="1" x14ac:dyDescent="0.3">
      <c r="A4" s="11"/>
      <c r="B4" s="35"/>
      <c r="C4" s="36" t="s">
        <v>22</v>
      </c>
      <c r="D4" s="37">
        <v>2005</v>
      </c>
      <c r="E4" s="37">
        <v>2006</v>
      </c>
      <c r="F4" s="37">
        <v>2007</v>
      </c>
      <c r="G4" s="37">
        <v>2008</v>
      </c>
      <c r="H4" s="37">
        <v>2009</v>
      </c>
      <c r="I4" s="37">
        <v>2010</v>
      </c>
      <c r="J4" s="37">
        <v>2011</v>
      </c>
      <c r="K4" s="37">
        <v>2012</v>
      </c>
      <c r="L4" s="38">
        <v>2013</v>
      </c>
      <c r="M4" s="39">
        <v>2014</v>
      </c>
      <c r="N4" s="39">
        <v>2015</v>
      </c>
      <c r="O4" s="39">
        <v>2016</v>
      </c>
      <c r="P4" s="39">
        <v>2017</v>
      </c>
      <c r="Q4" s="39">
        <v>2018</v>
      </c>
      <c r="R4" s="39">
        <v>2019</v>
      </c>
      <c r="S4" s="17">
        <v>2020</v>
      </c>
      <c r="T4" s="17">
        <v>2021</v>
      </c>
      <c r="U4" s="17">
        <v>2022</v>
      </c>
      <c r="V4" s="17">
        <v>2023</v>
      </c>
      <c r="W4" s="17">
        <v>2024</v>
      </c>
      <c r="X4" s="17">
        <v>2025</v>
      </c>
    </row>
    <row r="5" spans="1:24" s="13" customFormat="1" ht="16.5" customHeight="1" thickBot="1" x14ac:dyDescent="0.3">
      <c r="A5" s="10"/>
      <c r="B5" s="58"/>
      <c r="C5" s="59"/>
      <c r="D5" s="89" t="s">
        <v>26</v>
      </c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79"/>
      <c r="W5" s="79"/>
      <c r="X5" s="80"/>
    </row>
    <row r="6" spans="1:24" s="13" customFormat="1" ht="18.75" thickBot="1" x14ac:dyDescent="0.3">
      <c r="A6" s="10">
        <v>1</v>
      </c>
      <c r="B6" s="5" t="s">
        <v>15</v>
      </c>
      <c r="C6" s="21" t="s">
        <v>1</v>
      </c>
      <c r="D6" s="25">
        <v>6.8</v>
      </c>
      <c r="E6" s="25">
        <v>6.8</v>
      </c>
      <c r="F6" s="25">
        <v>7.8</v>
      </c>
      <c r="G6" s="26">
        <v>8</v>
      </c>
      <c r="H6" s="26">
        <v>7</v>
      </c>
      <c r="I6" s="25">
        <v>6.9</v>
      </c>
      <c r="J6" s="25">
        <v>7.5</v>
      </c>
      <c r="K6" s="25">
        <v>6.8</v>
      </c>
      <c r="L6" s="25">
        <v>7.5</v>
      </c>
      <c r="M6" s="25">
        <v>7.8</v>
      </c>
      <c r="N6" s="25">
        <v>8.5</v>
      </c>
      <c r="O6" s="25">
        <v>7.7</v>
      </c>
      <c r="P6" s="25">
        <v>7.6</v>
      </c>
      <c r="Q6" s="25">
        <v>7.9</v>
      </c>
      <c r="R6" s="25">
        <v>8.8000000000000007</v>
      </c>
      <c r="S6" s="25">
        <v>9.1</v>
      </c>
      <c r="T6" s="25">
        <v>7.2</v>
      </c>
      <c r="U6" s="25">
        <v>7.7</v>
      </c>
      <c r="V6" s="73">
        <v>8.6999999999999993</v>
      </c>
      <c r="W6" s="73">
        <v>9.5</v>
      </c>
      <c r="X6" s="73">
        <v>8.5</v>
      </c>
    </row>
    <row r="7" spans="1:24" s="23" customFormat="1" ht="16.5" thickBot="1" x14ac:dyDescent="0.3">
      <c r="A7" s="51"/>
      <c r="B7" s="16" t="s">
        <v>16</v>
      </c>
      <c r="C7" s="21"/>
      <c r="D7" s="28"/>
      <c r="E7" s="28"/>
      <c r="F7" s="28"/>
      <c r="G7" s="28"/>
      <c r="H7" s="28"/>
      <c r="I7" s="28"/>
      <c r="J7" s="28"/>
      <c r="K7" s="28"/>
      <c r="L7" s="29"/>
      <c r="M7" s="30"/>
      <c r="N7" s="30"/>
      <c r="O7" s="30"/>
      <c r="P7" s="30"/>
      <c r="Q7" s="30"/>
      <c r="R7" s="30"/>
      <c r="S7" s="30"/>
      <c r="T7" s="30"/>
      <c r="U7" s="30"/>
      <c r="V7" s="74"/>
      <c r="W7" s="74"/>
      <c r="X7" s="74"/>
    </row>
    <row r="8" spans="1:24" s="13" customFormat="1" ht="18.75" thickBot="1" x14ac:dyDescent="0.3">
      <c r="A8" s="10">
        <v>2</v>
      </c>
      <c r="B8" s="48" t="s">
        <v>28</v>
      </c>
      <c r="C8" s="21" t="s">
        <v>1</v>
      </c>
      <c r="D8" s="25">
        <v>7.5</v>
      </c>
      <c r="E8" s="25">
        <v>7.5</v>
      </c>
      <c r="F8" s="25">
        <v>8.5</v>
      </c>
      <c r="G8" s="25">
        <v>8.6</v>
      </c>
      <c r="H8" s="25">
        <v>7.8</v>
      </c>
      <c r="I8" s="25">
        <v>7.4</v>
      </c>
      <c r="J8" s="25">
        <v>8.1</v>
      </c>
      <c r="K8" s="25">
        <v>7.7</v>
      </c>
      <c r="L8" s="25">
        <v>8.1999999999999993</v>
      </c>
      <c r="M8" s="25">
        <v>8.5</v>
      </c>
      <c r="N8" s="25">
        <v>9.3000000000000007</v>
      </c>
      <c r="O8" s="25">
        <v>8.5</v>
      </c>
      <c r="P8" s="25">
        <v>8.3000000000000007</v>
      </c>
      <c r="Q8" s="25">
        <v>8.9</v>
      </c>
      <c r="R8" s="25">
        <v>9.6</v>
      </c>
      <c r="S8" s="26">
        <v>9.6</v>
      </c>
      <c r="T8" s="25">
        <v>7.9</v>
      </c>
      <c r="U8" s="25">
        <v>8.6</v>
      </c>
      <c r="V8" s="73">
        <v>9.6</v>
      </c>
      <c r="W8" s="73">
        <v>10.4</v>
      </c>
      <c r="X8" s="73">
        <v>9.1</v>
      </c>
    </row>
    <row r="9" spans="1:24" s="13" customFormat="1" ht="18.75" thickBot="1" x14ac:dyDescent="0.3">
      <c r="A9" s="10">
        <v>3</v>
      </c>
      <c r="B9" s="48" t="s">
        <v>17</v>
      </c>
      <c r="C9" s="21" t="s">
        <v>1</v>
      </c>
      <c r="D9" s="25">
        <v>6.1</v>
      </c>
      <c r="E9" s="25">
        <v>6.2</v>
      </c>
      <c r="F9" s="25">
        <v>6.9</v>
      </c>
      <c r="G9" s="25">
        <v>7.3</v>
      </c>
      <c r="H9" s="25">
        <v>6.3</v>
      </c>
      <c r="I9" s="25">
        <v>6.2</v>
      </c>
      <c r="J9" s="75">
        <v>6.9</v>
      </c>
      <c r="K9" s="26">
        <v>6</v>
      </c>
      <c r="L9" s="25">
        <v>6.8</v>
      </c>
      <c r="M9" s="25">
        <v>7.1</v>
      </c>
      <c r="N9" s="25">
        <v>7.8</v>
      </c>
      <c r="O9" s="25">
        <v>6.9</v>
      </c>
      <c r="P9" s="25">
        <v>6.7</v>
      </c>
      <c r="Q9" s="25">
        <v>7.1</v>
      </c>
      <c r="R9" s="26">
        <v>8</v>
      </c>
      <c r="S9" s="26">
        <v>8.5</v>
      </c>
      <c r="T9" s="25">
        <v>6.5</v>
      </c>
      <c r="U9" s="25">
        <v>6.9</v>
      </c>
      <c r="V9" s="73">
        <v>7.8</v>
      </c>
      <c r="W9" s="73">
        <v>8.8000000000000007</v>
      </c>
      <c r="X9" s="73">
        <v>7.9</v>
      </c>
    </row>
    <row r="10" spans="1:24" s="13" customFormat="1" ht="18.75" thickBot="1" x14ac:dyDescent="0.3">
      <c r="A10" s="10">
        <v>4</v>
      </c>
      <c r="B10" s="48" t="s">
        <v>2</v>
      </c>
      <c r="C10" s="21" t="s">
        <v>1</v>
      </c>
      <c r="D10" s="25">
        <v>7.4</v>
      </c>
      <c r="E10" s="25">
        <v>7.2</v>
      </c>
      <c r="F10" s="25">
        <v>8.4</v>
      </c>
      <c r="G10" s="25">
        <v>8.6</v>
      </c>
      <c r="H10" s="25">
        <v>7.7</v>
      </c>
      <c r="I10" s="25">
        <v>7.8</v>
      </c>
      <c r="J10" s="26">
        <v>8</v>
      </c>
      <c r="K10" s="25">
        <v>7.4</v>
      </c>
      <c r="L10" s="25">
        <v>8.3000000000000007</v>
      </c>
      <c r="M10" s="25">
        <v>8.3000000000000007</v>
      </c>
      <c r="N10" s="25">
        <v>9.1999999999999993</v>
      </c>
      <c r="O10" s="25">
        <v>8.3000000000000007</v>
      </c>
      <c r="P10" s="25">
        <v>8.1999999999999993</v>
      </c>
      <c r="Q10" s="25">
        <v>8.3000000000000007</v>
      </c>
      <c r="R10" s="25">
        <v>9.4</v>
      </c>
      <c r="S10" s="26">
        <v>9.6999999999999993</v>
      </c>
      <c r="T10" s="25">
        <v>7.8</v>
      </c>
      <c r="U10" s="25">
        <v>8.4</v>
      </c>
      <c r="V10" s="73">
        <v>9.3000000000000007</v>
      </c>
      <c r="W10" s="73">
        <v>9.9</v>
      </c>
      <c r="X10" s="73">
        <v>9.1</v>
      </c>
    </row>
    <row r="11" spans="1:24" s="13" customFormat="1" ht="18.75" thickBot="1" x14ac:dyDescent="0.3">
      <c r="A11" s="10">
        <v>5</v>
      </c>
      <c r="B11" s="48" t="s">
        <v>18</v>
      </c>
      <c r="C11" s="21" t="s">
        <v>1</v>
      </c>
      <c r="D11" s="26">
        <v>7</v>
      </c>
      <c r="E11" s="25">
        <v>7.1</v>
      </c>
      <c r="F11" s="25">
        <v>7.8</v>
      </c>
      <c r="G11" s="25">
        <v>8.1</v>
      </c>
      <c r="H11" s="26">
        <v>7</v>
      </c>
      <c r="I11" s="25">
        <v>6.5</v>
      </c>
      <c r="J11" s="75">
        <v>7.4</v>
      </c>
      <c r="K11" s="25">
        <v>6.9</v>
      </c>
      <c r="L11" s="25">
        <v>7.5</v>
      </c>
      <c r="M11" s="25">
        <v>7.8</v>
      </c>
      <c r="N11" s="25">
        <v>8.6</v>
      </c>
      <c r="O11" s="25">
        <v>7.7</v>
      </c>
      <c r="P11" s="25">
        <v>7.6</v>
      </c>
      <c r="Q11" s="25">
        <v>8.3000000000000007</v>
      </c>
      <c r="R11" s="25">
        <v>8.9</v>
      </c>
      <c r="S11" s="26">
        <v>9.1</v>
      </c>
      <c r="T11" s="25">
        <v>7.2</v>
      </c>
      <c r="U11" s="25">
        <v>7.9</v>
      </c>
      <c r="V11" s="73">
        <v>8.9</v>
      </c>
      <c r="W11" s="73">
        <v>9.6999999999999993</v>
      </c>
      <c r="X11" s="73">
        <v>8.5</v>
      </c>
    </row>
    <row r="12" spans="1:24" s="13" customFormat="1" ht="18.75" thickBot="1" x14ac:dyDescent="0.3">
      <c r="A12" s="10">
        <v>6</v>
      </c>
      <c r="B12" s="48" t="s">
        <v>19</v>
      </c>
      <c r="C12" s="21" t="s">
        <v>1</v>
      </c>
      <c r="D12" s="25">
        <v>6.6</v>
      </c>
      <c r="E12" s="25">
        <v>6.8</v>
      </c>
      <c r="F12" s="25">
        <v>7.6</v>
      </c>
      <c r="G12" s="25">
        <v>7.8</v>
      </c>
      <c r="H12" s="25">
        <v>6.8</v>
      </c>
      <c r="I12" s="25">
        <v>6.7</v>
      </c>
      <c r="J12" s="25">
        <v>7.4</v>
      </c>
      <c r="K12" s="25">
        <v>6.6</v>
      </c>
      <c r="L12" s="25">
        <v>7.3</v>
      </c>
      <c r="M12" s="25">
        <v>7.7</v>
      </c>
      <c r="N12" s="25">
        <v>8.4</v>
      </c>
      <c r="O12" s="25">
        <v>7.4</v>
      </c>
      <c r="P12" s="25">
        <v>7.3</v>
      </c>
      <c r="Q12" s="25">
        <v>7.8</v>
      </c>
      <c r="R12" s="25">
        <v>8.6</v>
      </c>
      <c r="S12" s="26">
        <v>8.8000000000000007</v>
      </c>
      <c r="T12" s="26">
        <v>7</v>
      </c>
      <c r="U12" s="26">
        <v>7.3</v>
      </c>
      <c r="V12" s="76">
        <v>8.6</v>
      </c>
      <c r="W12" s="76">
        <v>9.4</v>
      </c>
      <c r="X12" s="76">
        <v>8.3000000000000007</v>
      </c>
    </row>
    <row r="13" spans="1:24" s="13" customFormat="1" ht="18.75" thickBot="1" x14ac:dyDescent="0.3">
      <c r="A13" s="10">
        <v>7</v>
      </c>
      <c r="B13" s="48" t="s">
        <v>20</v>
      </c>
      <c r="C13" s="21" t="s">
        <v>1</v>
      </c>
      <c r="D13" s="25">
        <v>6.3</v>
      </c>
      <c r="E13" s="25">
        <v>6.2</v>
      </c>
      <c r="F13" s="25">
        <v>7.3</v>
      </c>
      <c r="G13" s="25">
        <v>7.6</v>
      </c>
      <c r="H13" s="25">
        <v>6.7</v>
      </c>
      <c r="I13" s="25">
        <v>6.7</v>
      </c>
      <c r="J13" s="26">
        <v>7</v>
      </c>
      <c r="K13" s="25">
        <v>6.2</v>
      </c>
      <c r="L13" s="25">
        <v>7.1</v>
      </c>
      <c r="M13" s="25">
        <v>7.2</v>
      </c>
      <c r="N13" s="25">
        <v>8.1</v>
      </c>
      <c r="O13" s="25">
        <v>7.2</v>
      </c>
      <c r="P13" s="25">
        <v>7.2</v>
      </c>
      <c r="Q13" s="25">
        <v>7.1</v>
      </c>
      <c r="R13" s="25">
        <v>8.1999999999999993</v>
      </c>
      <c r="S13" s="26">
        <v>8.6</v>
      </c>
      <c r="T13" s="25">
        <v>6.8</v>
      </c>
      <c r="U13" s="25">
        <v>7.2</v>
      </c>
      <c r="V13" s="73">
        <v>8.1</v>
      </c>
      <c r="W13" s="76">
        <v>9</v>
      </c>
      <c r="X13" s="76">
        <v>8.1</v>
      </c>
    </row>
    <row r="14" spans="1:24" ht="15" customHeight="1" x14ac:dyDescent="0.25">
      <c r="B14" s="96"/>
      <c r="C14" s="96"/>
      <c r="D14" s="96"/>
      <c r="E14" s="96"/>
      <c r="F14" s="96"/>
      <c r="G14" s="96"/>
      <c r="H14" s="96"/>
      <c r="I14" s="96"/>
      <c r="J14" s="96"/>
      <c r="K14" s="96"/>
    </row>
    <row r="15" spans="1:24" ht="15.75" x14ac:dyDescent="0.25">
      <c r="B15" s="41" t="s">
        <v>14</v>
      </c>
      <c r="C15" s="34"/>
      <c r="D15" s="34"/>
      <c r="E15" s="34"/>
      <c r="F15" s="34"/>
      <c r="G15" s="34"/>
      <c r="H15" s="34"/>
      <c r="I15" s="34"/>
      <c r="J15" s="34"/>
      <c r="K15" s="34"/>
    </row>
    <row r="16" spans="1:24" x14ac:dyDescent="0.25">
      <c r="B16" s="46" t="s">
        <v>13</v>
      </c>
    </row>
  </sheetData>
  <mergeCells count="4">
    <mergeCell ref="B14:K14"/>
    <mergeCell ref="B1:X1"/>
    <mergeCell ref="S2:X2"/>
    <mergeCell ref="D5:X5"/>
  </mergeCells>
  <pageMargins left="0.70866141732283472" right="0.70866141732283472" top="0.78740157480314965" bottom="0.78740157480314965" header="0.31496062992125984" footer="0.31496062992125984"/>
  <pageSetup paperSize="9" scale="51" orientation="landscape" r:id="rId1"/>
  <colBreaks count="1" manualBreakCount="1">
    <brk id="24" max="15" man="1"/>
  </col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Normal="100" zoomScaleSheetLayoutView="120" workbookViewId="0">
      <selection activeCell="A3" sqref="A3:H3"/>
    </sheetView>
  </sheetViews>
  <sheetFormatPr defaultRowHeight="15" x14ac:dyDescent="0.25"/>
  <cols>
    <col min="1" max="1" width="16.28515625" customWidth="1"/>
    <col min="8" max="8" width="13" customWidth="1"/>
  </cols>
  <sheetData>
    <row r="1" spans="1:11" ht="15.75" x14ac:dyDescent="0.25">
      <c r="A1" s="105" t="s">
        <v>3</v>
      </c>
      <c r="B1" s="105"/>
      <c r="C1" s="105"/>
      <c r="D1" s="105"/>
      <c r="E1" s="105"/>
      <c r="F1" s="105"/>
      <c r="G1" s="105"/>
      <c r="H1" s="105"/>
    </row>
    <row r="2" spans="1:11" ht="26.25" customHeight="1" x14ac:dyDescent="0.25">
      <c r="A2" s="106" t="s">
        <v>7</v>
      </c>
      <c r="B2" s="106"/>
      <c r="C2" s="106"/>
      <c r="D2" s="106"/>
      <c r="E2" s="106"/>
      <c r="F2" s="106"/>
      <c r="G2" s="106"/>
      <c r="H2" s="106"/>
      <c r="I2" s="42"/>
      <c r="J2" s="42"/>
    </row>
    <row r="3" spans="1:11" ht="25.5" customHeight="1" x14ac:dyDescent="0.25">
      <c r="A3" s="107" t="s">
        <v>40</v>
      </c>
      <c r="B3" s="107"/>
      <c r="C3" s="107"/>
      <c r="D3" s="107"/>
      <c r="E3" s="107"/>
      <c r="F3" s="107"/>
      <c r="G3" s="107"/>
      <c r="H3" s="107"/>
    </row>
    <row r="4" spans="1:11" ht="15.75" x14ac:dyDescent="0.25">
      <c r="A4" s="101" t="s">
        <v>23</v>
      </c>
      <c r="B4" s="101"/>
      <c r="C4" s="101"/>
      <c r="D4" s="101"/>
      <c r="E4" s="101"/>
      <c r="F4" s="101"/>
      <c r="G4" s="101"/>
      <c r="H4" s="101"/>
    </row>
    <row r="5" spans="1:11" ht="53.25" customHeight="1" x14ac:dyDescent="0.25">
      <c r="A5" s="102" t="s">
        <v>31</v>
      </c>
      <c r="B5" s="102"/>
      <c r="C5" s="102"/>
      <c r="D5" s="102"/>
      <c r="E5" s="102"/>
      <c r="F5" s="102"/>
      <c r="G5" s="102"/>
      <c r="H5" s="102"/>
    </row>
    <row r="6" spans="1:11" ht="15.75" x14ac:dyDescent="0.25">
      <c r="A6" s="104" t="s">
        <v>27</v>
      </c>
      <c r="B6" s="104"/>
      <c r="C6" s="104"/>
      <c r="D6" s="104"/>
      <c r="E6" s="104"/>
      <c r="F6" s="104"/>
      <c r="G6" s="104"/>
      <c r="H6" s="104"/>
      <c r="K6" s="43"/>
    </row>
    <row r="8" spans="1:11" ht="15.75" x14ac:dyDescent="0.25">
      <c r="A8" s="103" t="s">
        <v>4</v>
      </c>
      <c r="B8" s="103"/>
      <c r="C8" s="103"/>
      <c r="D8" s="103"/>
      <c r="E8" s="103"/>
      <c r="F8" s="103"/>
      <c r="G8" s="103"/>
      <c r="H8" s="103"/>
    </row>
    <row r="9" spans="1:11" ht="38.25" customHeight="1" x14ac:dyDescent="0.25">
      <c r="A9" s="104" t="s">
        <v>21</v>
      </c>
      <c r="B9" s="104"/>
      <c r="C9" s="104"/>
      <c r="D9" s="104"/>
      <c r="E9" s="104"/>
      <c r="F9" s="104"/>
      <c r="G9" s="104"/>
      <c r="H9" s="104"/>
    </row>
    <row r="10" spans="1:11" ht="136.5" customHeight="1" x14ac:dyDescent="0.25">
      <c r="A10" s="102" t="s">
        <v>36</v>
      </c>
      <c r="B10" s="102"/>
      <c r="C10" s="102"/>
      <c r="D10" s="102"/>
      <c r="E10" s="102"/>
      <c r="F10" s="102"/>
      <c r="G10" s="102"/>
      <c r="H10" s="102"/>
    </row>
    <row r="11" spans="1:11" x14ac:dyDescent="0.25">
      <c r="A11" s="44"/>
      <c r="B11" s="44"/>
      <c r="C11" s="44"/>
      <c r="D11" s="44"/>
      <c r="E11" s="44"/>
      <c r="F11" s="44"/>
      <c r="G11" s="44"/>
      <c r="H11" s="44"/>
    </row>
    <row r="12" spans="1:11" ht="15.75" x14ac:dyDescent="0.25">
      <c r="A12" s="101" t="s">
        <v>5</v>
      </c>
      <c r="B12" s="101"/>
      <c r="C12" s="101"/>
      <c r="D12" s="101"/>
      <c r="E12" s="101"/>
      <c r="F12" s="101"/>
      <c r="G12" s="101"/>
      <c r="H12" s="101"/>
    </row>
    <row r="13" spans="1:11" ht="60" customHeight="1" x14ac:dyDescent="0.25">
      <c r="A13" s="102" t="s">
        <v>35</v>
      </c>
      <c r="B13" s="102"/>
      <c r="C13" s="102"/>
      <c r="D13" s="102"/>
      <c r="E13" s="102"/>
      <c r="F13" s="102"/>
      <c r="G13" s="102"/>
      <c r="H13" s="102"/>
    </row>
    <row r="15" spans="1:11" ht="15.75" x14ac:dyDescent="0.25">
      <c r="A15" s="101" t="s">
        <v>6</v>
      </c>
      <c r="B15" s="101"/>
      <c r="C15" s="101"/>
      <c r="D15" s="101"/>
      <c r="E15" s="101"/>
      <c r="F15" s="101"/>
      <c r="G15" s="101"/>
      <c r="H15" s="101"/>
    </row>
    <row r="16" spans="1:11" ht="53.25" customHeight="1" x14ac:dyDescent="0.25">
      <c r="A16" s="102" t="s">
        <v>24</v>
      </c>
      <c r="B16" s="102"/>
      <c r="C16" s="102"/>
      <c r="D16" s="102"/>
      <c r="E16" s="102"/>
      <c r="F16" s="102"/>
      <c r="G16" s="102"/>
      <c r="H16" s="102"/>
    </row>
    <row r="17" spans="2:2" x14ac:dyDescent="0.25">
      <c r="B17" s="45"/>
    </row>
  </sheetData>
  <mergeCells count="13">
    <mergeCell ref="A6:H6"/>
    <mergeCell ref="A1:H1"/>
    <mergeCell ref="A2:H2"/>
    <mergeCell ref="A3:H3"/>
    <mergeCell ref="A4:H4"/>
    <mergeCell ref="A5:H5"/>
    <mergeCell ref="A15:H15"/>
    <mergeCell ref="A16:H16"/>
    <mergeCell ref="A10:H10"/>
    <mergeCell ref="A8:H8"/>
    <mergeCell ref="A9:H9"/>
    <mergeCell ref="A12:H12"/>
    <mergeCell ref="A13:H13"/>
  </mergeCells>
  <pageMargins left="1.1811023622047245" right="0.2" top="0.74803149606299213" bottom="0.4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B-1a - у цэлым па рэспублiцы</vt:lpstr>
      <vt:lpstr>B-1b - у разрэзе абласцей</vt:lpstr>
      <vt:lpstr>Метаданыя</vt:lpstr>
      <vt:lpstr>'B-1a - у цэлым па рэспублiцы'!Область_печати</vt:lpstr>
      <vt:lpstr>'B-1b - у разрэзе абласцей'!Область_печати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Леднева Юлия Сергеевна</cp:lastModifiedBy>
  <cp:lastPrinted>2025-05-13T12:00:28Z</cp:lastPrinted>
  <dcterms:created xsi:type="dcterms:W3CDTF">2011-05-01T09:55:58Z</dcterms:created>
  <dcterms:modified xsi:type="dcterms:W3CDTF">2026-04-22T13:53:57Z</dcterms:modified>
</cp:coreProperties>
</file>